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i.francetv.fr\personnel\MFTV\Data\V4\paul.thibault\Desktop\Sauvegarde\AS\"/>
    </mc:Choice>
  </mc:AlternateContent>
  <workbookProtection workbookPassword="DFFD" lockStructure="1"/>
  <bookViews>
    <workbookView showSheetTabs="0" xWindow="0" yWindow="0" windowWidth="2172" windowHeight="0"/>
  </bookViews>
  <sheets>
    <sheet name="Feuil1" sheetId="1" r:id="rId1"/>
  </sheets>
  <definedNames>
    <definedName name="tarifs">#REF!</definedName>
    <definedName name="_xlnm.Print_Area" localSheetId="0">Feuil1!$A$1:$I$45</definedName>
  </definedNames>
  <calcPr calcId="152511"/>
</workbook>
</file>

<file path=xl/calcChain.xml><?xml version="1.0" encoding="utf-8"?>
<calcChain xmlns="http://schemas.openxmlformats.org/spreadsheetml/2006/main">
  <c r="L74" i="1" l="1"/>
  <c r="M74" i="1"/>
  <c r="D7" i="1"/>
  <c r="A1" i="1"/>
  <c r="E6" i="1"/>
  <c r="D42" i="1"/>
  <c r="L67" i="1"/>
  <c r="F22" i="1"/>
  <c r="E22" i="1"/>
  <c r="L50" i="1"/>
  <c r="B45" i="1" l="1"/>
</calcChain>
</file>

<file path=xl/sharedStrings.xml><?xml version="1.0" encoding="utf-8"?>
<sst xmlns="http://schemas.openxmlformats.org/spreadsheetml/2006/main" count="81" uniqueCount="61">
  <si>
    <t>Régions</t>
  </si>
  <si>
    <t>Alpes</t>
  </si>
  <si>
    <t>Alsace</t>
  </si>
  <si>
    <t>Aquitaine</t>
  </si>
  <si>
    <t>BFC</t>
  </si>
  <si>
    <t>Corse</t>
  </si>
  <si>
    <t>Côte d'Azur</t>
  </si>
  <si>
    <t>LCA</t>
  </si>
  <si>
    <t>Limousin</t>
  </si>
  <si>
    <t>Midi-Pyrénées</t>
  </si>
  <si>
    <t>Nord</t>
  </si>
  <si>
    <t>Ouest</t>
  </si>
  <si>
    <t>Provence</t>
  </si>
  <si>
    <t>Rhône</t>
  </si>
  <si>
    <t>Société</t>
  </si>
  <si>
    <t>Radio France</t>
  </si>
  <si>
    <t>France Bleu</t>
  </si>
  <si>
    <t>INA</t>
  </si>
  <si>
    <t>TDF</t>
  </si>
  <si>
    <t>Agent</t>
  </si>
  <si>
    <t>Conjoint</t>
  </si>
  <si>
    <t>Enfant -18ans</t>
  </si>
  <si>
    <t>Enfant +18ans</t>
  </si>
  <si>
    <t>Enfant +25ans</t>
  </si>
  <si>
    <t>Extérieur</t>
  </si>
  <si>
    <t>Qualité</t>
  </si>
  <si>
    <t>Création</t>
  </si>
  <si>
    <t>Renouvellement</t>
  </si>
  <si>
    <t xml:space="preserve">      carte N°</t>
  </si>
  <si>
    <t xml:space="preserve">Région </t>
  </si>
  <si>
    <t>NOM</t>
  </si>
  <si>
    <t>Prénom</t>
  </si>
  <si>
    <t>Adresse</t>
  </si>
  <si>
    <t>Code Postal</t>
  </si>
  <si>
    <t>Ville</t>
  </si>
  <si>
    <t>Né le</t>
  </si>
  <si>
    <t>Sexe</t>
  </si>
  <si>
    <t>Email</t>
  </si>
  <si>
    <t>Tél. Portable</t>
  </si>
  <si>
    <t>Tél. Maison</t>
  </si>
  <si>
    <t>Tél. Bureau</t>
  </si>
  <si>
    <t>Discipline(s) Pratiquée(s) cette année :</t>
  </si>
  <si>
    <t>Discipline 1</t>
  </si>
  <si>
    <t>Discipline 2</t>
  </si>
  <si>
    <t>Discipline 3</t>
  </si>
  <si>
    <t>Licence</t>
  </si>
  <si>
    <t>Fait le</t>
  </si>
  <si>
    <t>Signature :</t>
  </si>
  <si>
    <t xml:space="preserve">         joindre une photo d'identité</t>
  </si>
  <si>
    <t>F</t>
  </si>
  <si>
    <t>M</t>
  </si>
  <si>
    <t xml:space="preserve">à   </t>
  </si>
  <si>
    <t>FTV</t>
  </si>
  <si>
    <t>Normandie</t>
  </si>
  <si>
    <t>Paris</t>
  </si>
  <si>
    <r>
      <t xml:space="preserve">Qualité </t>
    </r>
    <r>
      <rPr>
        <sz val="7"/>
        <color indexed="63"/>
        <rFont val="Arial"/>
        <family val="2"/>
      </rPr>
      <t>(2)</t>
    </r>
  </si>
  <si>
    <t>(2) Agent, Conjoint, Enfant -18, Enfant +18, Extérieur, Enfant +25</t>
  </si>
  <si>
    <r>
      <t xml:space="preserve">Société </t>
    </r>
    <r>
      <rPr>
        <sz val="7"/>
        <color indexed="63"/>
        <rFont val="Arial"/>
        <family val="2"/>
      </rPr>
      <t>(1)</t>
    </r>
  </si>
  <si>
    <t>(1) FTV, France Bleu, INA, Radio France, TDF</t>
  </si>
  <si>
    <r>
      <t>Nom de l'ayant droit (</t>
    </r>
    <r>
      <rPr>
        <sz val="10"/>
        <color indexed="63"/>
        <rFont val="Arial"/>
        <family val="2"/>
      </rPr>
      <t>si conjoint ou enfant</t>
    </r>
    <r>
      <rPr>
        <sz val="11"/>
        <color indexed="63"/>
        <rFont val="Arial"/>
        <family val="2"/>
      </rPr>
      <t>) / matricule (</t>
    </r>
    <r>
      <rPr>
        <sz val="10"/>
        <color indexed="63"/>
        <rFont val="Arial"/>
        <family val="2"/>
      </rPr>
      <t>si agent</t>
    </r>
    <r>
      <rPr>
        <sz val="11"/>
        <color indexed="63"/>
        <rFont val="Arial"/>
        <family val="2"/>
      </rPr>
      <t>)</t>
    </r>
  </si>
  <si>
    <t>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</si>
</sst>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 &quot;##&quot; &quot;##&quot; &quot;##&quot; &quot;##"/>
    <numFmt numFmtId="165" formatCode="00,000"/>
  </numFmts>
  <fonts count="23" x14ac:knownFonts="1">
    <font>
      <sz val="11"/>
      <color theme="1"/>
      <name val="Arial"/>
      <family val="2"/>
    </font>
    <font>
      <sz val="11"/>
      <color indexed="9"/>
      <name val="Arial"/>
      <family val="2"/>
    </font>
    <font>
      <u/>
      <sz val="11"/>
      <color indexed="12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1"/>
      <color indexed="63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26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7"/>
      <color indexed="63"/>
      <name val="Arial"/>
      <family val="2"/>
    </font>
    <font>
      <sz val="14"/>
      <name val="Arial"/>
      <family val="2"/>
    </font>
    <font>
      <i/>
      <sz val="11"/>
      <color indexed="10"/>
      <name val="Arial"/>
      <family val="2"/>
    </font>
    <font>
      <sz val="20"/>
      <color indexed="8"/>
      <name val="Arial"/>
      <family val="2"/>
    </font>
    <font>
      <b/>
      <sz val="24"/>
      <color indexed="8"/>
      <name val="Arial"/>
      <family val="2"/>
    </font>
    <font>
      <u/>
      <sz val="11"/>
      <color theme="10"/>
      <name val="Arial"/>
      <family val="2"/>
    </font>
    <font>
      <b/>
      <sz val="20"/>
      <color rgb="FFFF0000"/>
      <name val="Arial"/>
      <family val="2"/>
    </font>
    <font>
      <sz val="7"/>
      <color theme="1" tint="0.499984740745262"/>
      <name val="Arial"/>
      <family val="2"/>
    </font>
    <font>
      <i/>
      <sz val="10"/>
      <color theme="1"/>
      <name val="Arial"/>
      <family val="2"/>
    </font>
    <font>
      <b/>
      <i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58">
    <xf numFmtId="0" fontId="0" fillId="0" borderId="0" xfId="0"/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5" fillId="3" borderId="1" xfId="0" applyFont="1" applyFill="1" applyBorder="1" applyAlignment="1" applyProtection="1">
      <alignment horizontal="center" vertical="center"/>
      <protection locked="0" hidden="1"/>
    </xf>
    <xf numFmtId="165" fontId="6" fillId="3" borderId="1" xfId="0" applyNumberFormat="1" applyFont="1" applyFill="1" applyBorder="1" applyAlignment="1" applyProtection="1">
      <alignment horizontal="left" vertical="center"/>
      <protection locked="0" hidden="1"/>
    </xf>
    <xf numFmtId="14" fontId="7" fillId="3" borderId="1" xfId="0" applyNumberFormat="1" applyFont="1" applyFill="1" applyBorder="1" applyAlignment="1" applyProtection="1">
      <alignment vertical="center"/>
      <protection locked="0" hidden="1"/>
    </xf>
    <xf numFmtId="0" fontId="4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6" fillId="3" borderId="1" xfId="0" applyFont="1" applyFill="1" applyBorder="1" applyAlignment="1" applyProtection="1">
      <alignment horizontal="center" vertical="center"/>
      <protection locked="0" hidden="1"/>
    </xf>
    <xf numFmtId="14" fontId="12" fillId="3" borderId="1" xfId="0" applyNumberFormat="1" applyFont="1" applyFill="1" applyBorder="1" applyAlignment="1" applyProtection="1">
      <alignment vertical="center"/>
      <protection hidden="1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0" xfId="0" quotePrefix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3" borderId="5" xfId="0" applyFill="1" applyBorder="1" applyAlignment="1">
      <alignment horizontal="right" vertical="center"/>
    </xf>
    <xf numFmtId="164" fontId="0" fillId="3" borderId="0" xfId="0" applyNumberFormat="1" applyFill="1" applyAlignment="1">
      <alignment vertical="center"/>
    </xf>
    <xf numFmtId="14" fontId="0" fillId="3" borderId="0" xfId="0" applyNumberFormat="1" applyFill="1" applyAlignment="1">
      <alignment vertical="center"/>
    </xf>
    <xf numFmtId="164" fontId="0" fillId="3" borderId="5" xfId="0" applyNumberFormat="1" applyFill="1" applyBorder="1" applyAlignment="1">
      <alignment vertical="center"/>
    </xf>
    <xf numFmtId="14" fontId="0" fillId="3" borderId="5" xfId="0" applyNumberFormat="1" applyFill="1" applyBorder="1" applyAlignment="1">
      <alignment vertical="center"/>
    </xf>
    <xf numFmtId="164" fontId="6" fillId="3" borderId="0" xfId="0" applyNumberFormat="1" applyFont="1" applyFill="1" applyAlignment="1" applyProtection="1">
      <alignment horizontal="center" vertical="center"/>
      <protection hidden="1"/>
    </xf>
    <xf numFmtId="0" fontId="13" fillId="3" borderId="0" xfId="0" applyFont="1" applyFill="1" applyAlignment="1">
      <alignment horizontal="right" vertical="top"/>
    </xf>
    <xf numFmtId="0" fontId="13" fillId="3" borderId="5" xfId="0" applyFont="1" applyFill="1" applyBorder="1" applyAlignment="1">
      <alignment horizontal="right" vertical="top"/>
    </xf>
    <xf numFmtId="0" fontId="5" fillId="3" borderId="0" xfId="0" applyFont="1" applyFill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locked="0" hidden="1"/>
    </xf>
    <xf numFmtId="0" fontId="6" fillId="3" borderId="3" xfId="0" applyFont="1" applyFill="1" applyBorder="1" applyAlignment="1" applyProtection="1">
      <alignment horizontal="left" vertical="center"/>
      <protection locked="0" hidden="1"/>
    </xf>
    <xf numFmtId="0" fontId="6" fillId="3" borderId="4" xfId="0" applyFont="1" applyFill="1" applyBorder="1" applyAlignment="1" applyProtection="1">
      <alignment horizontal="left" vertical="center"/>
      <protection locked="0" hidden="1"/>
    </xf>
    <xf numFmtId="164" fontId="6" fillId="3" borderId="2" xfId="0" applyNumberFormat="1" applyFont="1" applyFill="1" applyBorder="1" applyAlignment="1" applyProtection="1">
      <alignment horizontal="center" vertical="center"/>
      <protection locked="0" hidden="1"/>
    </xf>
    <xf numFmtId="164" fontId="6" fillId="3" borderId="4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2" xfId="1" applyNumberFormat="1" applyFont="1" applyFill="1" applyBorder="1" applyAlignment="1" applyProtection="1">
      <alignment horizontal="left" vertical="center"/>
      <protection locked="0" hidden="1"/>
    </xf>
    <xf numFmtId="49" fontId="6" fillId="3" borderId="3" xfId="0" applyNumberFormat="1" applyFont="1" applyFill="1" applyBorder="1" applyAlignment="1" applyProtection="1">
      <alignment horizontal="left" vertical="center"/>
      <protection locked="0" hidden="1"/>
    </xf>
    <xf numFmtId="49" fontId="6" fillId="3" borderId="4" xfId="0" applyNumberFormat="1" applyFont="1" applyFill="1" applyBorder="1" applyAlignment="1" applyProtection="1">
      <alignment horizontal="left" vertical="center"/>
      <protection locked="0" hidden="1"/>
    </xf>
    <xf numFmtId="0" fontId="0" fillId="2" borderId="0" xfId="0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9" fillId="3" borderId="2" xfId="0" applyFont="1" applyFill="1" applyBorder="1" applyAlignment="1" applyProtection="1">
      <alignment horizontal="center" vertical="center"/>
      <protection locked="0" hidden="1"/>
    </xf>
    <xf numFmtId="0" fontId="9" fillId="3" borderId="4" xfId="0" applyFont="1" applyFill="1" applyBorder="1" applyAlignment="1" applyProtection="1">
      <alignment horizontal="center" vertical="center"/>
      <protection locked="0" hidden="1"/>
    </xf>
    <xf numFmtId="0" fontId="9" fillId="3" borderId="3" xfId="0" applyFont="1" applyFill="1" applyBorder="1" applyAlignment="1" applyProtection="1">
      <alignment horizontal="center" vertical="center"/>
      <protection locked="0" hidden="1"/>
    </xf>
    <xf numFmtId="0" fontId="21" fillId="3" borderId="5" xfId="0" applyFont="1" applyFill="1" applyBorder="1" applyAlignment="1">
      <alignment horizontal="right" vertical="center"/>
    </xf>
    <xf numFmtId="0" fontId="22" fillId="2" borderId="0" xfId="0" applyFont="1" applyFill="1" applyAlignment="1">
      <alignment horizontal="right" vertical="top"/>
    </xf>
    <xf numFmtId="0" fontId="17" fillId="2" borderId="0" xfId="0" applyFont="1" applyFill="1" applyAlignment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right" vertical="center"/>
    </xf>
    <xf numFmtId="0" fontId="16" fillId="2" borderId="8" xfId="0" applyFont="1" applyFill="1" applyBorder="1" applyAlignment="1">
      <alignment horizontal="right" vertical="center"/>
    </xf>
    <xf numFmtId="0" fontId="20" fillId="3" borderId="0" xfId="0" applyFont="1" applyFill="1" applyAlignment="1">
      <alignment horizontal="right" vertical="top"/>
    </xf>
    <xf numFmtId="0" fontId="15" fillId="3" borderId="0" xfId="0" quotePrefix="1" applyFont="1" applyFill="1" applyAlignment="1">
      <alignment horizontal="right" vertical="center"/>
    </xf>
    <xf numFmtId="0" fontId="6" fillId="3" borderId="1" xfId="0" applyFont="1" applyFill="1" applyBorder="1" applyAlignment="1" applyProtection="1">
      <alignment horizontal="left" vertical="center"/>
      <protection locked="0" hidden="1"/>
    </xf>
    <xf numFmtId="0" fontId="14" fillId="3" borderId="2" xfId="0" applyFont="1" applyFill="1" applyBorder="1" applyAlignment="1" applyProtection="1">
      <alignment horizontal="left" vertical="top"/>
      <protection locked="0"/>
    </xf>
    <xf numFmtId="0" fontId="14" fillId="3" borderId="3" xfId="0" applyFont="1" applyFill="1" applyBorder="1" applyAlignment="1" applyProtection="1">
      <alignment horizontal="left" vertical="top"/>
      <protection locked="0"/>
    </xf>
    <xf numFmtId="0" fontId="14" fillId="3" borderId="4" xfId="0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 applyProtection="1">
      <alignment horizontal="center" vertical="center"/>
      <protection locked="0" hidden="1"/>
    </xf>
    <xf numFmtId="0" fontId="6" fillId="3" borderId="2" xfId="0" applyFont="1" applyFill="1" applyBorder="1" applyAlignment="1" applyProtection="1">
      <alignment horizontal="center" vertical="center"/>
      <protection locked="0" hidden="1"/>
    </xf>
    <xf numFmtId="0" fontId="6" fillId="3" borderId="3" xfId="0" applyFont="1" applyFill="1" applyBorder="1" applyAlignment="1" applyProtection="1">
      <alignment horizontal="center" vertical="center"/>
      <protection locked="0" hidden="1"/>
    </xf>
    <xf numFmtId="0" fontId="6" fillId="3" borderId="4" xfId="0" applyFont="1" applyFill="1" applyBorder="1" applyAlignment="1" applyProtection="1">
      <alignment horizontal="center" vertical="center"/>
      <protection locked="0" hidden="1"/>
    </xf>
  </cellXfs>
  <cellStyles count="2">
    <cellStyle name="Lien hypertexte" xfId="1" builtinId="8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@usortf.com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91440</xdr:rowOff>
    </xdr:from>
    <xdr:to>
      <xdr:col>4</xdr:col>
      <xdr:colOff>91440</xdr:colOff>
      <xdr:row>7</xdr:row>
      <xdr:rowOff>15240</xdr:rowOff>
    </xdr:to>
    <xdr:pic>
      <xdr:nvPicPr>
        <xdr:cNvPr id="1175" name="Image 3">
          <a:extLst>
            <a:ext uri="{FF2B5EF4-FFF2-40B4-BE49-F238E27FC236}">
              <a16:creationId xmlns="" xmlns:a16="http://schemas.microsoft.com/office/drawing/2014/main" id="{00000000-0008-0000-0000-00009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594360"/>
          <a:ext cx="2628900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43815</xdr:colOff>
      <xdr:row>2</xdr:row>
      <xdr:rowOff>76200</xdr:rowOff>
    </xdr:from>
    <xdr:to>
      <xdr:col>8</xdr:col>
      <xdr:colOff>8</xdr:colOff>
      <xdr:row>5</xdr:row>
      <xdr:rowOff>114300</xdr:rowOff>
    </xdr:to>
    <xdr:sp macro="" textlink="">
      <xdr:nvSpPr>
        <xdr:cNvPr id="5" name="ZoneTexte 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57400" y="76200"/>
          <a:ext cx="4450080" cy="563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</a:rPr>
            <a:t>U</a:t>
          </a: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nion </a:t>
          </a:r>
          <a:r>
            <a:rPr lang="fr-FR" sz="1100" b="1" i="0" u="none" strike="noStrike" baseline="0">
              <a:solidFill>
                <a:srgbClr val="000000"/>
              </a:solidFill>
              <a:latin typeface="Calibri"/>
            </a:rPr>
            <a:t>S</a:t>
          </a: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portive des </a:t>
          </a:r>
          <a:r>
            <a:rPr lang="fr-FR" sz="1100" b="1" i="0" u="none" strike="noStrike" baseline="0">
              <a:solidFill>
                <a:srgbClr val="000000"/>
              </a:solidFill>
              <a:latin typeface="Calibri"/>
            </a:rPr>
            <a:t>O</a:t>
          </a: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rganismes de </a:t>
          </a:r>
          <a:r>
            <a:rPr lang="fr-FR" sz="1100" b="1" i="0" u="none" strike="noStrike" baseline="0">
              <a:solidFill>
                <a:srgbClr val="000000"/>
              </a:solidFill>
              <a:latin typeface="Calibri"/>
            </a:rPr>
            <a:t>R</a:t>
          </a: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adio et </a:t>
          </a:r>
          <a:r>
            <a:rPr lang="fr-FR" sz="1100" b="1" i="0" u="none" strike="noStrike" baseline="0">
              <a:solidFill>
                <a:srgbClr val="000000"/>
              </a:solidFill>
              <a:latin typeface="Calibri"/>
            </a:rPr>
            <a:t>T</a:t>
          </a: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élévision </a:t>
          </a:r>
          <a:r>
            <a:rPr lang="fr-FR" sz="1100" b="1" i="0" u="none" strike="noStrike" baseline="0">
              <a:solidFill>
                <a:srgbClr val="000000"/>
              </a:solidFill>
              <a:latin typeface="Calibri"/>
            </a:rPr>
            <a:t>F</a:t>
          </a: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rançais</a:t>
          </a:r>
        </a:p>
        <a:p>
          <a:pPr algn="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Calibri"/>
            </a:rPr>
            <a:t>CI ORTF -  Bureau 04  - 104  avenue du Président Kennedy - 75016 Paris </a:t>
          </a:r>
        </a:p>
        <a:p>
          <a:pPr algn="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Calibri"/>
            </a:rPr>
            <a:t>Tél : 01 40 50 66 73 - email : </a:t>
          </a:r>
          <a:r>
            <a:rPr lang="fr-FR" sz="800" b="0" i="0" u="sng" strike="noStrike" baseline="0">
              <a:solidFill>
                <a:srgbClr val="000000"/>
              </a:solidFill>
              <a:latin typeface="Calibri"/>
            </a:rPr>
            <a:t>contact@usortf.com</a:t>
          </a:r>
          <a:r>
            <a:rPr lang="fr-FR" sz="800" b="0" i="0" u="none" strike="noStrike" baseline="0">
              <a:solidFill>
                <a:srgbClr val="000000"/>
              </a:solidFill>
              <a:latin typeface="Calibri"/>
            </a:rPr>
            <a:t> - site internet : http://usortf.com</a:t>
          </a:r>
        </a:p>
        <a:p>
          <a:pPr algn="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0</xdr:colOff>
          <xdr:row>8</xdr:row>
          <xdr:rowOff>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=""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=""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0</xdr:rowOff>
        </xdr:from>
        <xdr:to>
          <xdr:col>8</xdr:col>
          <xdr:colOff>0</xdr:colOff>
          <xdr:row>37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=""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0</xdr:rowOff>
        </xdr:from>
        <xdr:to>
          <xdr:col>8</xdr:col>
          <xdr:colOff>0</xdr:colOff>
          <xdr:row>38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=""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0</xdr:rowOff>
        </xdr:from>
        <xdr:to>
          <xdr:col>8</xdr:col>
          <xdr:colOff>0</xdr:colOff>
          <xdr:row>39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=""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autoPageBreaks="0"/>
  </sheetPr>
  <dimension ref="A1:AD923"/>
  <sheetViews>
    <sheetView showGridLines="0" showRowColHeaders="0" tabSelected="1" zoomScaleNormal="100" workbookViewId="0">
      <selection activeCell="C37" sqref="C37:F37"/>
    </sheetView>
  </sheetViews>
  <sheetFormatPr baseColWidth="10" defaultColWidth="11.09765625" defaultRowHeight="13.8" x14ac:dyDescent="0.25"/>
  <cols>
    <col min="1" max="1" width="2.59765625" style="2" customWidth="1"/>
    <col min="2" max="4" width="11.09765625" style="2" customWidth="1"/>
    <col min="5" max="5" width="14.59765625" style="2" customWidth="1"/>
    <col min="6" max="8" width="11.09765625" style="2" customWidth="1"/>
    <col min="9" max="9" width="2.59765625" style="2" customWidth="1"/>
    <col min="10" max="10" width="11.09765625" style="2" hidden="1" customWidth="1"/>
    <col min="11" max="11" width="14.69921875" style="2" hidden="1" customWidth="1"/>
    <col min="12" max="12" width="12.69921875" style="2" hidden="1" customWidth="1"/>
    <col min="13" max="18" width="15.09765625" style="2" hidden="1" customWidth="1"/>
    <col min="19" max="26" width="11.09765625" style="2" hidden="1" customWidth="1"/>
    <col min="27" max="16384" width="11.09765625" style="2"/>
  </cols>
  <sheetData>
    <row r="1" spans="1:30" ht="20.100000000000001" customHeight="1" x14ac:dyDescent="0.25">
      <c r="A1" s="43" t="str">
        <f>UPPER("bulletin   d'adhésion")</f>
        <v>BULLETIN   D'ADHÉSION</v>
      </c>
      <c r="B1" s="43"/>
      <c r="C1" s="43"/>
      <c r="D1" s="43"/>
      <c r="E1" s="43"/>
      <c r="F1" s="43"/>
      <c r="G1" s="43"/>
      <c r="H1" s="43"/>
    </row>
    <row r="2" spans="1:30" ht="20.100000000000001" customHeight="1" x14ac:dyDescent="0.25">
      <c r="A2" s="43"/>
      <c r="B2" s="43"/>
      <c r="C2" s="43"/>
      <c r="D2" s="43"/>
      <c r="E2" s="43"/>
      <c r="F2" s="43"/>
      <c r="G2" s="43"/>
      <c r="H2" s="43"/>
    </row>
    <row r="3" spans="1:30" x14ac:dyDescent="0.25">
      <c r="A3" s="1"/>
      <c r="B3" s="1"/>
      <c r="C3" s="1"/>
      <c r="D3" s="1"/>
      <c r="E3" s="36"/>
      <c r="F3" s="36"/>
      <c r="G3" s="36"/>
      <c r="H3" s="36"/>
      <c r="I3" s="36"/>
    </row>
    <row r="4" spans="1:30" x14ac:dyDescent="0.25">
      <c r="A4" s="1"/>
      <c r="B4" s="1"/>
      <c r="C4" s="1"/>
      <c r="D4" s="1"/>
      <c r="E4" s="37"/>
      <c r="F4" s="37"/>
      <c r="G4" s="37"/>
      <c r="H4" s="37"/>
      <c r="I4" s="37"/>
    </row>
    <row r="5" spans="1:30" x14ac:dyDescent="0.25">
      <c r="A5" s="1"/>
      <c r="B5" s="1"/>
      <c r="C5" s="1"/>
      <c r="D5" s="1"/>
      <c r="E5" s="37"/>
      <c r="F5" s="37"/>
      <c r="G5" s="37"/>
      <c r="H5" s="37"/>
      <c r="I5" s="37"/>
    </row>
    <row r="6" spans="1:30" ht="44.7" customHeight="1" x14ac:dyDescent="0.25">
      <c r="A6" s="1"/>
      <c r="B6" s="1"/>
      <c r="C6" s="1"/>
      <c r="D6" s="1"/>
      <c r="E6" s="46" t="str">
        <f>UPPER("année :")</f>
        <v>ANNÉE :</v>
      </c>
      <c r="F6" s="47"/>
      <c r="G6" s="44">
        <v>2024</v>
      </c>
      <c r="H6" s="45"/>
      <c r="I6" s="18"/>
    </row>
    <row r="7" spans="1:30" ht="29.7" customHeight="1" x14ac:dyDescent="0.25">
      <c r="A7" s="1"/>
      <c r="B7" s="1"/>
      <c r="C7" s="1"/>
      <c r="D7" s="42" t="str">
        <f>IF(AND(G6/2&gt;1005,C12="Alsace"),"Adhésion du 1er septembre "&amp;G6-1&amp;" au 31 août "&amp;G6,IF(G6/2&gt;1005,IF(C12="","","Adhésion du 1er janvier au 31 décembre "&amp;G6),""))</f>
        <v>Adhésion du 1er janvier au 31 décembre 2024</v>
      </c>
      <c r="E7" s="42"/>
      <c r="F7" s="42"/>
      <c r="G7" s="42"/>
      <c r="H7" s="42"/>
      <c r="I7" s="42"/>
    </row>
    <row r="8" spans="1:30" ht="20.100000000000001" customHeight="1" x14ac:dyDescent="0.25">
      <c r="E8" s="3" t="s">
        <v>26</v>
      </c>
      <c r="F8" s="4" t="s">
        <v>48</v>
      </c>
      <c r="G8" s="4"/>
      <c r="H8" s="4"/>
    </row>
    <row r="9" spans="1:30" ht="20.100000000000001" customHeight="1" x14ac:dyDescent="0.25">
      <c r="E9" s="3" t="s">
        <v>27</v>
      </c>
      <c r="F9" s="5" t="s">
        <v>28</v>
      </c>
      <c r="G9" s="6"/>
      <c r="H9" s="4"/>
    </row>
    <row r="10" spans="1:30" ht="6.6" customHeight="1" x14ac:dyDescent="0.25">
      <c r="E10" s="3"/>
      <c r="F10" s="5"/>
      <c r="G10" s="27"/>
      <c r="H10" s="4"/>
    </row>
    <row r="11" spans="1:30" ht="7.2" customHeight="1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15"/>
    </row>
    <row r="12" spans="1:30" ht="20.100000000000001" customHeight="1" x14ac:dyDescent="0.25">
      <c r="B12" s="5" t="s">
        <v>29</v>
      </c>
      <c r="C12" s="38" t="s">
        <v>60</v>
      </c>
      <c r="D12" s="40"/>
      <c r="E12" s="39"/>
    </row>
    <row r="13" spans="1:30" ht="20.100000000000001" customHeight="1" x14ac:dyDescent="0.25">
      <c r="B13" s="3"/>
      <c r="AD13" s="16"/>
    </row>
    <row r="14" spans="1:30" ht="20.100000000000001" customHeight="1" x14ac:dyDescent="0.25">
      <c r="B14" s="5" t="s">
        <v>30</v>
      </c>
      <c r="C14" s="38"/>
      <c r="D14" s="40"/>
      <c r="E14" s="39"/>
      <c r="F14" s="5" t="s">
        <v>31</v>
      </c>
      <c r="G14" s="38"/>
      <c r="H14" s="39"/>
    </row>
    <row r="15" spans="1:30" ht="10.199999999999999" customHeight="1" x14ac:dyDescent="0.25">
      <c r="B15" s="3"/>
    </row>
    <row r="16" spans="1:30" ht="10.199999999999999" customHeight="1" x14ac:dyDescent="0.25">
      <c r="A16" s="15"/>
      <c r="B16" s="19"/>
      <c r="C16" s="15"/>
      <c r="D16" s="15"/>
      <c r="E16" s="15"/>
      <c r="F16" s="15"/>
      <c r="G16" s="15"/>
      <c r="H16" s="15"/>
      <c r="I16" s="15"/>
      <c r="J16" s="15"/>
    </row>
    <row r="17" spans="1:10" ht="20.100000000000001" customHeight="1" x14ac:dyDescent="0.25">
      <c r="B17" s="5" t="s">
        <v>32</v>
      </c>
      <c r="C17" s="28"/>
      <c r="D17" s="29"/>
      <c r="E17" s="29"/>
      <c r="F17" s="29"/>
      <c r="G17" s="29"/>
      <c r="H17" s="30"/>
    </row>
    <row r="18" spans="1:10" ht="20.100000000000001" customHeight="1" x14ac:dyDescent="0.25">
      <c r="B18" s="3"/>
      <c r="C18" s="28"/>
      <c r="D18" s="29"/>
      <c r="E18" s="29"/>
      <c r="F18" s="29"/>
      <c r="G18" s="29"/>
      <c r="H18" s="30"/>
    </row>
    <row r="19" spans="1:10" ht="20.100000000000001" customHeight="1" x14ac:dyDescent="0.25">
      <c r="B19" s="5" t="s">
        <v>33</v>
      </c>
      <c r="C19" s="7"/>
      <c r="D19" s="5" t="s">
        <v>34</v>
      </c>
      <c r="E19" s="28"/>
      <c r="F19" s="29"/>
      <c r="G19" s="29"/>
      <c r="H19" s="30"/>
    </row>
    <row r="20" spans="1:10" ht="10.199999999999999" customHeight="1" x14ac:dyDescent="0.25">
      <c r="B20" s="3"/>
    </row>
    <row r="21" spans="1:10" ht="10.199999999999999" customHeight="1" x14ac:dyDescent="0.25">
      <c r="A21" s="15"/>
      <c r="B21" s="19"/>
      <c r="C21" s="15"/>
      <c r="D21" s="15"/>
      <c r="E21" s="15"/>
      <c r="F21" s="15"/>
      <c r="G21" s="15"/>
      <c r="H21" s="15"/>
      <c r="I21" s="15"/>
      <c r="J21" s="15"/>
    </row>
    <row r="22" spans="1:10" ht="20.100000000000001" customHeight="1" x14ac:dyDescent="0.25">
      <c r="B22" s="5" t="s">
        <v>35</v>
      </c>
      <c r="C22" s="8"/>
      <c r="E22" s="9" t="str">
        <f>IF(C22="","","Age au 31/12/"&amp; G6&amp;" :")</f>
        <v/>
      </c>
      <c r="F22" s="10" t="str">
        <f>IF(C22="","",INT((DATE(G6,12,31)-C22)/365)&amp;" ans.")</f>
        <v/>
      </c>
      <c r="G22" s="5" t="s">
        <v>36</v>
      </c>
      <c r="H22" s="11"/>
    </row>
    <row r="23" spans="1:10" ht="10.199999999999999" customHeight="1" x14ac:dyDescent="0.25">
      <c r="B23" s="3"/>
      <c r="C23" s="20"/>
      <c r="F23" s="21"/>
    </row>
    <row r="24" spans="1:10" ht="10.199999999999999" customHeight="1" x14ac:dyDescent="0.25">
      <c r="A24" s="15"/>
      <c r="B24" s="19"/>
      <c r="C24" s="22"/>
      <c r="D24" s="15"/>
      <c r="E24" s="15"/>
      <c r="F24" s="23"/>
      <c r="G24" s="15"/>
      <c r="H24" s="15"/>
      <c r="I24" s="15"/>
      <c r="J24" s="15"/>
    </row>
    <row r="25" spans="1:10" ht="20.100000000000001" customHeight="1" x14ac:dyDescent="0.25">
      <c r="B25" s="5" t="s">
        <v>37</v>
      </c>
      <c r="C25" s="33"/>
      <c r="D25" s="34"/>
      <c r="E25" s="34"/>
      <c r="F25" s="34"/>
      <c r="G25" s="34"/>
      <c r="H25" s="35"/>
    </row>
    <row r="26" spans="1:10" ht="20.100000000000001" customHeight="1" x14ac:dyDescent="0.25">
      <c r="B26" s="5" t="s">
        <v>38</v>
      </c>
      <c r="C26" s="31"/>
      <c r="D26" s="32"/>
    </row>
    <row r="27" spans="1:10" ht="20.100000000000001" customHeight="1" x14ac:dyDescent="0.25">
      <c r="B27" s="5" t="s">
        <v>39</v>
      </c>
      <c r="C27" s="31"/>
      <c r="D27" s="32"/>
    </row>
    <row r="28" spans="1:10" ht="20.100000000000001" customHeight="1" x14ac:dyDescent="0.25">
      <c r="B28" s="5" t="s">
        <v>40</v>
      </c>
      <c r="C28" s="31"/>
      <c r="D28" s="32"/>
    </row>
    <row r="29" spans="1:10" ht="10.5" customHeight="1" x14ac:dyDescent="0.25">
      <c r="B29" s="5"/>
      <c r="C29" s="24"/>
      <c r="D29" s="24"/>
    </row>
    <row r="30" spans="1:10" ht="10.5" customHeight="1" x14ac:dyDescent="0.25">
      <c r="A30" s="15"/>
      <c r="B30" s="19"/>
      <c r="C30" s="15"/>
      <c r="D30" s="15"/>
      <c r="E30" s="15"/>
      <c r="F30" s="15"/>
      <c r="G30" s="15"/>
      <c r="H30" s="15"/>
      <c r="I30" s="15"/>
      <c r="J30" s="15"/>
    </row>
    <row r="31" spans="1:10" ht="20.100000000000001" customHeight="1" x14ac:dyDescent="0.25">
      <c r="B31" s="5" t="s">
        <v>57</v>
      </c>
      <c r="C31" s="55"/>
      <c r="D31" s="56"/>
      <c r="E31" s="57"/>
      <c r="F31" s="5" t="s">
        <v>55</v>
      </c>
      <c r="G31" s="54"/>
      <c r="H31" s="54"/>
    </row>
    <row r="32" spans="1:10" ht="18" customHeight="1" x14ac:dyDescent="0.25">
      <c r="B32" s="48" t="s">
        <v>58</v>
      </c>
      <c r="C32" s="48"/>
      <c r="D32" s="48"/>
      <c r="E32" s="48"/>
      <c r="F32" s="48" t="s">
        <v>56</v>
      </c>
      <c r="G32" s="48"/>
      <c r="H32" s="48"/>
    </row>
    <row r="33" spans="1:10" ht="20.100000000000001" customHeight="1" x14ac:dyDescent="0.25">
      <c r="B33" s="3"/>
      <c r="E33" s="5" t="s">
        <v>59</v>
      </c>
      <c r="F33" s="51"/>
      <c r="G33" s="52"/>
      <c r="H33" s="53"/>
    </row>
    <row r="34" spans="1:10" ht="7.5" customHeight="1" x14ac:dyDescent="0.25">
      <c r="B34" s="3"/>
      <c r="F34" s="25"/>
      <c r="G34" s="25"/>
      <c r="H34" s="25"/>
    </row>
    <row r="35" spans="1:10" ht="7.5" customHeight="1" x14ac:dyDescent="0.25">
      <c r="A35" s="15"/>
      <c r="B35" s="19"/>
      <c r="C35" s="15"/>
      <c r="D35" s="15"/>
      <c r="E35" s="15"/>
      <c r="F35" s="26"/>
      <c r="G35" s="26"/>
      <c r="H35" s="26"/>
      <c r="I35" s="15"/>
      <c r="J35" s="15"/>
    </row>
    <row r="36" spans="1:10" ht="20.100000000000001" customHeight="1" x14ac:dyDescent="0.25">
      <c r="C36" s="10" t="s">
        <v>41</v>
      </c>
      <c r="E36" s="4"/>
    </row>
    <row r="37" spans="1:10" ht="20.100000000000001" customHeight="1" x14ac:dyDescent="0.25">
      <c r="B37" s="5" t="s">
        <v>42</v>
      </c>
      <c r="C37" s="50"/>
      <c r="D37" s="50"/>
      <c r="E37" s="50"/>
      <c r="F37" s="50"/>
      <c r="G37" s="5" t="s">
        <v>45</v>
      </c>
    </row>
    <row r="38" spans="1:10" ht="20.100000000000001" customHeight="1" x14ac:dyDescent="0.25">
      <c r="B38" s="5" t="s">
        <v>43</v>
      </c>
      <c r="C38" s="50"/>
      <c r="D38" s="50"/>
      <c r="E38" s="50"/>
      <c r="F38" s="50"/>
      <c r="G38" s="5" t="s">
        <v>45</v>
      </c>
    </row>
    <row r="39" spans="1:10" ht="20.100000000000001" customHeight="1" x14ac:dyDescent="0.25">
      <c r="B39" s="5" t="s">
        <v>44</v>
      </c>
      <c r="C39" s="50"/>
      <c r="D39" s="50"/>
      <c r="E39" s="50"/>
      <c r="F39" s="50"/>
      <c r="G39" s="5" t="s">
        <v>45</v>
      </c>
    </row>
    <row r="40" spans="1:10" ht="10.199999999999999" customHeight="1" x14ac:dyDescent="0.25"/>
    <row r="41" spans="1:10" ht="10.199999999999999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0.100000000000001" customHeight="1" x14ac:dyDescent="0.25">
      <c r="C42" s="5" t="s">
        <v>46</v>
      </c>
      <c r="D42" s="12" t="str">
        <f ca="1">IF(C14="","",TODAY())</f>
        <v/>
      </c>
      <c r="E42" s="5" t="s">
        <v>51</v>
      </c>
      <c r="F42" s="28" t="s">
        <v>60</v>
      </c>
      <c r="G42" s="29"/>
      <c r="H42" s="30"/>
    </row>
    <row r="43" spans="1:10" ht="20.100000000000001" customHeight="1" x14ac:dyDescent="0.25"/>
    <row r="44" spans="1:10" ht="20.100000000000001" customHeight="1" x14ac:dyDescent="0.25">
      <c r="B44" s="5" t="s">
        <v>47</v>
      </c>
    </row>
    <row r="45" spans="1:10" ht="20.100000000000001" customHeight="1" x14ac:dyDescent="0.25">
      <c r="B45" s="49" t="str">
        <f>IF(G31="",IF(C12="","Joindre un chèque à l'ordre votre AS régionale.","Joindre un chèque à l'ordre de l'AS ORTF "&amp;C12&amp;" ."),IF(C12="","Joindre un chèque au tarif "&amp;G31&amp;" à l'ordre de votre AS régionale. ",IF(INDEX(M51:R65,L50,L74)="","Joindre un chèque au tarif "&amp;G31&amp;" à l'ordre de l’AS ORTF "&amp;C12&amp;" .","Joindre un chèque de "&amp;INDEX(M51:R65,L50,L74)&amp;" € à l'ordre de l'AS ORTF "&amp;C12&amp;".")))</f>
        <v>Joindre un chèque à l'ordre de l'AS ORTF PARIS .</v>
      </c>
      <c r="C45" s="49"/>
      <c r="D45" s="49"/>
      <c r="E45" s="49"/>
      <c r="F45" s="49"/>
      <c r="G45" s="49"/>
      <c r="H45" s="49"/>
      <c r="I45" s="49"/>
    </row>
    <row r="46" spans="1:10" ht="20.100000000000001" customHeight="1" x14ac:dyDescent="0.25"/>
    <row r="47" spans="1:10" ht="20.100000000000001" customHeight="1" x14ac:dyDescent="0.25"/>
    <row r="48" spans="1:10" ht="20.100000000000001" customHeight="1" x14ac:dyDescent="0.25"/>
    <row r="49" spans="11:18" ht="20.100000000000001" customHeight="1" x14ac:dyDescent="0.25"/>
    <row r="50" spans="11:18" ht="20.100000000000001" customHeight="1" x14ac:dyDescent="0.25">
      <c r="K50" s="13" t="s">
        <v>0</v>
      </c>
      <c r="L50" s="14">
        <f>MATCH(C12,K51:K65,0)</f>
        <v>13</v>
      </c>
      <c r="M50" s="14" t="s">
        <v>19</v>
      </c>
      <c r="N50" s="14" t="s">
        <v>20</v>
      </c>
      <c r="O50" s="14" t="s">
        <v>21</v>
      </c>
      <c r="P50" s="14" t="s">
        <v>22</v>
      </c>
      <c r="Q50" s="14" t="s">
        <v>23</v>
      </c>
      <c r="R50" s="14" t="s">
        <v>24</v>
      </c>
    </row>
    <row r="51" spans="11:18" ht="20.100000000000001" customHeight="1" x14ac:dyDescent="0.25">
      <c r="K51" s="14" t="s">
        <v>1</v>
      </c>
      <c r="L51" s="14"/>
      <c r="M51" s="14">
        <v>30</v>
      </c>
      <c r="N51" s="14">
        <v>30</v>
      </c>
      <c r="O51" s="14">
        <v>15</v>
      </c>
      <c r="P51" s="14">
        <v>30</v>
      </c>
      <c r="Q51" s="14">
        <v>60</v>
      </c>
      <c r="R51" s="14">
        <v>60</v>
      </c>
    </row>
    <row r="52" spans="11:18" ht="20.100000000000001" customHeight="1" x14ac:dyDescent="0.25">
      <c r="K52" s="14" t="s">
        <v>2</v>
      </c>
      <c r="L52" s="14"/>
      <c r="M52" s="14">
        <v>30</v>
      </c>
      <c r="N52" s="14">
        <v>30</v>
      </c>
      <c r="O52" s="14">
        <v>15</v>
      </c>
      <c r="P52" s="14">
        <v>30</v>
      </c>
      <c r="Q52" s="14">
        <v>60</v>
      </c>
      <c r="R52" s="14">
        <v>60</v>
      </c>
    </row>
    <row r="53" spans="11:18" ht="20.100000000000001" customHeight="1" x14ac:dyDescent="0.25">
      <c r="K53" s="14" t="s">
        <v>3</v>
      </c>
      <c r="L53" s="14"/>
      <c r="M53" s="14">
        <v>30</v>
      </c>
      <c r="N53" s="14">
        <v>30</v>
      </c>
      <c r="O53" s="14">
        <v>15</v>
      </c>
      <c r="P53" s="14">
        <v>30</v>
      </c>
      <c r="Q53" s="14">
        <v>60</v>
      </c>
      <c r="R53" s="14">
        <v>60</v>
      </c>
    </row>
    <row r="54" spans="11:18" ht="20.100000000000001" customHeight="1" x14ac:dyDescent="0.25">
      <c r="K54" s="14" t="s">
        <v>4</v>
      </c>
      <c r="L54" s="14"/>
      <c r="M54" s="14">
        <v>30</v>
      </c>
      <c r="N54" s="14">
        <v>30</v>
      </c>
      <c r="O54" s="14">
        <v>15</v>
      </c>
      <c r="P54" s="14">
        <v>30</v>
      </c>
      <c r="Q54" s="14">
        <v>60</v>
      </c>
      <c r="R54" s="14">
        <v>60</v>
      </c>
    </row>
    <row r="55" spans="11:18" ht="20.100000000000001" customHeight="1" x14ac:dyDescent="0.25">
      <c r="K55" s="14" t="s">
        <v>5</v>
      </c>
      <c r="L55" s="14"/>
      <c r="M55" s="14">
        <v>30</v>
      </c>
      <c r="N55" s="14">
        <v>30</v>
      </c>
      <c r="O55" s="14">
        <v>15</v>
      </c>
      <c r="P55" s="14">
        <v>30</v>
      </c>
      <c r="Q55" s="14">
        <v>60</v>
      </c>
      <c r="R55" s="14">
        <v>60</v>
      </c>
    </row>
    <row r="56" spans="11:18" ht="20.100000000000001" customHeight="1" x14ac:dyDescent="0.25">
      <c r="K56" s="14" t="s">
        <v>6</v>
      </c>
      <c r="L56" s="14"/>
      <c r="M56" s="14">
        <v>30</v>
      </c>
      <c r="N56" s="14">
        <v>30</v>
      </c>
      <c r="O56" s="14">
        <v>15</v>
      </c>
      <c r="P56" s="14">
        <v>30</v>
      </c>
      <c r="Q56" s="14">
        <v>60</v>
      </c>
      <c r="R56" s="14">
        <v>60</v>
      </c>
    </row>
    <row r="57" spans="11:18" ht="20.100000000000001" customHeight="1" x14ac:dyDescent="0.25">
      <c r="K57" s="14" t="s">
        <v>7</v>
      </c>
      <c r="L57" s="14"/>
      <c r="M57" s="14">
        <v>30</v>
      </c>
      <c r="N57" s="14">
        <v>30</v>
      </c>
      <c r="O57" s="14">
        <v>15</v>
      </c>
      <c r="P57" s="14">
        <v>30</v>
      </c>
      <c r="Q57" s="14">
        <v>60</v>
      </c>
      <c r="R57" s="14">
        <v>60</v>
      </c>
    </row>
    <row r="58" spans="11:18" ht="20.100000000000001" customHeight="1" x14ac:dyDescent="0.25">
      <c r="K58" s="14" t="s">
        <v>8</v>
      </c>
      <c r="L58" s="14"/>
      <c r="M58" s="14">
        <v>30</v>
      </c>
      <c r="N58" s="14">
        <v>30</v>
      </c>
      <c r="O58" s="14">
        <v>15</v>
      </c>
      <c r="P58" s="14">
        <v>30</v>
      </c>
      <c r="Q58" s="14">
        <v>60</v>
      </c>
      <c r="R58" s="14">
        <v>60</v>
      </c>
    </row>
    <row r="59" spans="11:18" ht="20.100000000000001" customHeight="1" x14ac:dyDescent="0.25">
      <c r="K59" s="14" t="s">
        <v>9</v>
      </c>
      <c r="L59" s="14"/>
      <c r="M59" s="14">
        <v>30</v>
      </c>
      <c r="N59" s="14">
        <v>30</v>
      </c>
      <c r="O59" s="14">
        <v>15</v>
      </c>
      <c r="P59" s="14">
        <v>30</v>
      </c>
      <c r="Q59" s="14">
        <v>60</v>
      </c>
      <c r="R59" s="14">
        <v>60</v>
      </c>
    </row>
    <row r="60" spans="11:18" ht="20.100000000000001" customHeight="1" x14ac:dyDescent="0.25">
      <c r="K60" s="14" t="s">
        <v>10</v>
      </c>
      <c r="L60" s="14"/>
      <c r="M60" s="14">
        <v>30</v>
      </c>
      <c r="N60" s="14">
        <v>30</v>
      </c>
      <c r="O60" s="14">
        <v>15</v>
      </c>
      <c r="P60" s="14">
        <v>30</v>
      </c>
      <c r="Q60" s="14">
        <v>60</v>
      </c>
      <c r="R60" s="14">
        <v>60</v>
      </c>
    </row>
    <row r="61" spans="11:18" ht="20.100000000000001" customHeight="1" x14ac:dyDescent="0.25">
      <c r="K61" s="14" t="s">
        <v>53</v>
      </c>
      <c r="L61" s="14"/>
      <c r="M61" s="14">
        <v>30</v>
      </c>
      <c r="N61" s="14">
        <v>30</v>
      </c>
      <c r="O61" s="14">
        <v>15</v>
      </c>
      <c r="P61" s="14">
        <v>30</v>
      </c>
      <c r="Q61" s="14">
        <v>60</v>
      </c>
      <c r="R61" s="14">
        <v>60</v>
      </c>
    </row>
    <row r="62" spans="11:18" ht="20.100000000000001" customHeight="1" x14ac:dyDescent="0.25">
      <c r="K62" s="14" t="s">
        <v>11</v>
      </c>
      <c r="L62" s="14"/>
      <c r="M62" s="14">
        <v>30</v>
      </c>
      <c r="N62" s="14">
        <v>30</v>
      </c>
      <c r="O62" s="14">
        <v>15</v>
      </c>
      <c r="P62" s="14">
        <v>30</v>
      </c>
      <c r="Q62" s="14">
        <v>60</v>
      </c>
      <c r="R62" s="14">
        <v>60</v>
      </c>
    </row>
    <row r="63" spans="11:18" ht="20.100000000000001" customHeight="1" x14ac:dyDescent="0.25">
      <c r="K63" s="14" t="s">
        <v>54</v>
      </c>
      <c r="L63" s="14"/>
      <c r="M63" s="14">
        <v>30</v>
      </c>
      <c r="N63" s="14">
        <v>30</v>
      </c>
      <c r="O63" s="14">
        <v>15</v>
      </c>
      <c r="P63" s="14">
        <v>30</v>
      </c>
      <c r="Q63" s="14">
        <v>60</v>
      </c>
      <c r="R63" s="14">
        <v>60</v>
      </c>
    </row>
    <row r="64" spans="11:18" ht="20.100000000000001" customHeight="1" x14ac:dyDescent="0.25">
      <c r="K64" s="14" t="s">
        <v>12</v>
      </c>
      <c r="L64" s="14"/>
      <c r="M64" s="14">
        <v>30</v>
      </c>
      <c r="N64" s="14">
        <v>30</v>
      </c>
      <c r="O64" s="14">
        <v>15</v>
      </c>
      <c r="P64" s="14">
        <v>30</v>
      </c>
      <c r="Q64" s="14">
        <v>60</v>
      </c>
      <c r="R64" s="14">
        <v>60</v>
      </c>
    </row>
    <row r="65" spans="11:18" ht="20.100000000000001" customHeight="1" x14ac:dyDescent="0.25">
      <c r="K65" s="14" t="s">
        <v>13</v>
      </c>
      <c r="L65" s="14"/>
      <c r="M65" s="14">
        <v>30</v>
      </c>
      <c r="N65" s="14">
        <v>30</v>
      </c>
      <c r="O65" s="14">
        <v>15</v>
      </c>
      <c r="P65" s="14">
        <v>30</v>
      </c>
      <c r="Q65" s="14">
        <v>60</v>
      </c>
      <c r="R65" s="14">
        <v>60</v>
      </c>
    </row>
    <row r="66" spans="11:18" ht="20.100000000000001" customHeight="1" x14ac:dyDescent="0.25">
      <c r="K66" s="14"/>
      <c r="L66" s="14"/>
      <c r="M66" s="14"/>
      <c r="N66" s="14"/>
      <c r="O66" s="14"/>
      <c r="P66" s="14"/>
      <c r="Q66" s="14"/>
      <c r="R66" s="14"/>
    </row>
    <row r="67" spans="11:18" ht="20.100000000000001" customHeight="1" x14ac:dyDescent="0.25">
      <c r="K67" s="13" t="s">
        <v>14</v>
      </c>
      <c r="L67" s="14" t="e">
        <f>MATCH(C31,K68:K72,0)</f>
        <v>#N/A</v>
      </c>
      <c r="M67" s="14"/>
      <c r="N67" s="14"/>
      <c r="O67" s="14"/>
      <c r="P67" s="14"/>
      <c r="Q67" s="14"/>
      <c r="R67" s="14"/>
    </row>
    <row r="68" spans="11:18" ht="20.100000000000001" customHeight="1" x14ac:dyDescent="0.25">
      <c r="K68" s="14" t="s">
        <v>52</v>
      </c>
      <c r="L68" s="14"/>
      <c r="M68" s="14"/>
      <c r="N68" s="14"/>
      <c r="O68" s="14"/>
      <c r="P68" s="14"/>
      <c r="Q68" s="14"/>
      <c r="R68" s="14"/>
    </row>
    <row r="69" spans="11:18" ht="20.100000000000001" customHeight="1" x14ac:dyDescent="0.25">
      <c r="K69" s="14" t="s">
        <v>16</v>
      </c>
      <c r="L69" s="14"/>
      <c r="M69" s="14"/>
      <c r="N69" s="14"/>
      <c r="O69" s="14"/>
      <c r="P69" s="14"/>
      <c r="Q69" s="14"/>
      <c r="R69" s="14"/>
    </row>
    <row r="70" spans="11:18" ht="20.100000000000001" customHeight="1" x14ac:dyDescent="0.25">
      <c r="K70" s="14" t="s">
        <v>17</v>
      </c>
      <c r="L70" s="14"/>
      <c r="M70" s="14"/>
      <c r="N70" s="14"/>
      <c r="O70" s="14"/>
      <c r="P70" s="14"/>
      <c r="Q70" s="14"/>
      <c r="R70" s="14"/>
    </row>
    <row r="71" spans="11:18" ht="20.100000000000001" customHeight="1" x14ac:dyDescent="0.25">
      <c r="K71" s="14" t="s">
        <v>15</v>
      </c>
      <c r="L71" s="14"/>
      <c r="O71" s="14"/>
      <c r="P71" s="14"/>
      <c r="Q71" s="14"/>
      <c r="R71" s="14"/>
    </row>
    <row r="72" spans="11:18" ht="20.100000000000001" customHeight="1" x14ac:dyDescent="0.25">
      <c r="K72" s="14" t="s">
        <v>18</v>
      </c>
      <c r="L72" s="14"/>
      <c r="O72" s="14"/>
      <c r="P72" s="14"/>
      <c r="Q72" s="14"/>
      <c r="R72" s="14"/>
    </row>
    <row r="73" spans="11:18" ht="20.100000000000001" customHeight="1" x14ac:dyDescent="0.25">
      <c r="K73" s="14"/>
      <c r="L73" s="14"/>
      <c r="O73" s="14"/>
      <c r="P73" s="14"/>
      <c r="Q73" s="14"/>
      <c r="R73" s="14"/>
    </row>
    <row r="74" spans="11:18" ht="20.100000000000001" customHeight="1" x14ac:dyDescent="0.25">
      <c r="K74" s="13" t="s">
        <v>25</v>
      </c>
      <c r="L74" s="14" t="e">
        <f>MATCH(G31,N75:N80,0)</f>
        <v>#N/A</v>
      </c>
      <c r="M74" s="2" t="str">
        <f>IF(C22="","4",IF(INT((DATE(G6,12,31)-C22)/365)&lt;18,"1",IF(INT((DATE(G6,12,31)-C22)/365)&lt;25,"2","3")))</f>
        <v>4</v>
      </c>
      <c r="O74" s="14"/>
      <c r="P74" s="14"/>
      <c r="Q74" s="14"/>
      <c r="R74" s="14"/>
    </row>
    <row r="75" spans="11:18" ht="20.100000000000001" customHeight="1" x14ac:dyDescent="0.25">
      <c r="K75" s="14" t="s">
        <v>21</v>
      </c>
      <c r="L75" s="14" t="s">
        <v>19</v>
      </c>
      <c r="M75" s="14" t="s">
        <v>19</v>
      </c>
      <c r="N75" s="14" t="s">
        <v>19</v>
      </c>
      <c r="O75" s="14"/>
      <c r="P75" s="14"/>
      <c r="Q75" s="14"/>
      <c r="R75" s="14"/>
    </row>
    <row r="76" spans="11:18" ht="20.100000000000001" customHeight="1" x14ac:dyDescent="0.25">
      <c r="K76" s="14" t="s">
        <v>24</v>
      </c>
      <c r="L76" s="14" t="s">
        <v>20</v>
      </c>
      <c r="M76" s="14" t="s">
        <v>20</v>
      </c>
      <c r="N76" s="14" t="s">
        <v>20</v>
      </c>
      <c r="O76" s="14"/>
      <c r="P76" s="14"/>
      <c r="Q76" s="14"/>
      <c r="R76" s="14"/>
    </row>
    <row r="77" spans="11:18" ht="20.100000000000001" customHeight="1" x14ac:dyDescent="0.25">
      <c r="K77" s="14"/>
      <c r="L77" s="14" t="s">
        <v>22</v>
      </c>
      <c r="M77" s="14" t="s">
        <v>23</v>
      </c>
      <c r="N77" s="14" t="s">
        <v>22</v>
      </c>
      <c r="O77" s="14"/>
      <c r="P77" s="14"/>
      <c r="Q77" s="14"/>
      <c r="R77" s="14"/>
    </row>
    <row r="78" spans="11:18" ht="20.100000000000001" customHeight="1" x14ac:dyDescent="0.25">
      <c r="K78" s="14"/>
      <c r="L78" s="14" t="s">
        <v>24</v>
      </c>
      <c r="M78" s="14" t="s">
        <v>24</v>
      </c>
      <c r="N78" s="14" t="s">
        <v>21</v>
      </c>
      <c r="O78" s="14"/>
      <c r="P78" s="14"/>
      <c r="Q78" s="14"/>
      <c r="R78" s="14"/>
    </row>
    <row r="79" spans="11:18" ht="20.100000000000001" customHeight="1" x14ac:dyDescent="0.25">
      <c r="K79" s="14"/>
      <c r="L79" s="14"/>
      <c r="M79" s="14"/>
      <c r="N79" s="14" t="s">
        <v>23</v>
      </c>
      <c r="O79" s="14"/>
      <c r="P79" s="14"/>
      <c r="Q79" s="14"/>
      <c r="R79" s="14"/>
    </row>
    <row r="80" spans="11:18" ht="20.100000000000001" customHeight="1" x14ac:dyDescent="0.25">
      <c r="K80" s="14"/>
      <c r="M80" s="14"/>
      <c r="N80" s="14" t="s">
        <v>24</v>
      </c>
      <c r="O80" s="14"/>
      <c r="P80" s="14"/>
      <c r="Q80" s="14"/>
      <c r="R80" s="14"/>
    </row>
    <row r="81" spans="11:18" ht="20.100000000000001" customHeight="1" x14ac:dyDescent="0.25">
      <c r="K81" s="17" t="s">
        <v>36</v>
      </c>
      <c r="N81" s="14"/>
      <c r="O81" s="14"/>
      <c r="P81" s="14"/>
      <c r="Q81" s="14"/>
      <c r="R81" s="14"/>
    </row>
    <row r="82" spans="11:18" ht="20.100000000000001" customHeight="1" x14ac:dyDescent="0.25">
      <c r="K82" s="14" t="s">
        <v>49</v>
      </c>
    </row>
    <row r="83" spans="11:18" ht="20.100000000000001" customHeight="1" x14ac:dyDescent="0.25">
      <c r="K83" s="14" t="s">
        <v>50</v>
      </c>
    </row>
    <row r="84" spans="11:18" ht="20.100000000000001" customHeight="1" x14ac:dyDescent="0.25"/>
    <row r="85" spans="11:18" ht="20.100000000000001" customHeight="1" x14ac:dyDescent="0.25"/>
    <row r="86" spans="11:18" ht="20.100000000000001" customHeight="1" x14ac:dyDescent="0.25"/>
    <row r="87" spans="11:18" ht="20.100000000000001" customHeight="1" x14ac:dyDescent="0.25"/>
    <row r="88" spans="11:18" ht="20.100000000000001" customHeight="1" x14ac:dyDescent="0.25"/>
    <row r="89" spans="11:18" ht="20.100000000000001" customHeight="1" x14ac:dyDescent="0.25"/>
    <row r="90" spans="11:18" ht="20.100000000000001" customHeight="1" x14ac:dyDescent="0.25"/>
    <row r="91" spans="11:18" ht="20.100000000000001" customHeight="1" x14ac:dyDescent="0.25"/>
    <row r="92" spans="11:18" ht="20.100000000000001" customHeight="1" x14ac:dyDescent="0.25"/>
    <row r="93" spans="11:18" ht="20.100000000000001" customHeight="1" x14ac:dyDescent="0.25"/>
    <row r="94" spans="11:18" ht="20.100000000000001" customHeight="1" x14ac:dyDescent="0.25"/>
    <row r="95" spans="11:18" ht="20.100000000000001" customHeight="1" x14ac:dyDescent="0.25"/>
    <row r="96" spans="11:18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20.100000000000001" customHeight="1" x14ac:dyDescent="0.25"/>
    <row r="408" ht="20.100000000000001" customHeight="1" x14ac:dyDescent="0.25"/>
    <row r="409" ht="20.100000000000001" customHeight="1" x14ac:dyDescent="0.25"/>
    <row r="410" ht="20.100000000000001" customHeight="1" x14ac:dyDescent="0.25"/>
    <row r="411" ht="20.100000000000001" customHeight="1" x14ac:dyDescent="0.25"/>
    <row r="412" ht="20.100000000000001" customHeight="1" x14ac:dyDescent="0.25"/>
    <row r="413" ht="20.100000000000001" customHeight="1" x14ac:dyDescent="0.25"/>
    <row r="414" ht="20.100000000000001" customHeight="1" x14ac:dyDescent="0.25"/>
    <row r="415" ht="20.100000000000001" customHeight="1" x14ac:dyDescent="0.25"/>
    <row r="416" ht="20.100000000000001" customHeight="1" x14ac:dyDescent="0.25"/>
    <row r="417" ht="20.100000000000001" customHeight="1" x14ac:dyDescent="0.25"/>
    <row r="418" ht="20.100000000000001" customHeight="1" x14ac:dyDescent="0.25"/>
    <row r="419" ht="20.100000000000001" customHeight="1" x14ac:dyDescent="0.25"/>
    <row r="420" ht="20.100000000000001" customHeight="1" x14ac:dyDescent="0.25"/>
    <row r="421" ht="20.100000000000001" customHeight="1" x14ac:dyDescent="0.25"/>
    <row r="422" ht="20.100000000000001" customHeight="1" x14ac:dyDescent="0.25"/>
    <row r="423" ht="20.100000000000001" customHeight="1" x14ac:dyDescent="0.25"/>
    <row r="424" ht="20.100000000000001" customHeight="1" x14ac:dyDescent="0.25"/>
    <row r="425" ht="20.100000000000001" customHeight="1" x14ac:dyDescent="0.25"/>
    <row r="426" ht="20.100000000000001" customHeight="1" x14ac:dyDescent="0.25"/>
    <row r="427" ht="20.100000000000001" customHeight="1" x14ac:dyDescent="0.25"/>
    <row r="428" ht="20.100000000000001" customHeight="1" x14ac:dyDescent="0.25"/>
    <row r="429" ht="20.100000000000001" customHeight="1" x14ac:dyDescent="0.25"/>
    <row r="430" ht="20.100000000000001" customHeight="1" x14ac:dyDescent="0.25"/>
    <row r="431" ht="20.100000000000001" customHeight="1" x14ac:dyDescent="0.25"/>
    <row r="432" ht="20.100000000000001" customHeight="1" x14ac:dyDescent="0.25"/>
    <row r="433" ht="20.100000000000001" customHeight="1" x14ac:dyDescent="0.25"/>
    <row r="434" ht="20.100000000000001" customHeight="1" x14ac:dyDescent="0.25"/>
    <row r="435" ht="20.100000000000001" customHeight="1" x14ac:dyDescent="0.25"/>
    <row r="436" ht="20.100000000000001" customHeight="1" x14ac:dyDescent="0.25"/>
    <row r="437" ht="20.100000000000001" customHeight="1" x14ac:dyDescent="0.25"/>
    <row r="438" ht="20.100000000000001" customHeight="1" x14ac:dyDescent="0.25"/>
    <row r="439" ht="20.100000000000001" customHeight="1" x14ac:dyDescent="0.25"/>
    <row r="440" ht="20.100000000000001" customHeight="1" x14ac:dyDescent="0.25"/>
    <row r="441" ht="20.100000000000001" customHeight="1" x14ac:dyDescent="0.25"/>
    <row r="442" ht="20.100000000000001" customHeight="1" x14ac:dyDescent="0.25"/>
    <row r="443" ht="20.100000000000001" customHeight="1" x14ac:dyDescent="0.25"/>
    <row r="444" ht="20.100000000000001" customHeight="1" x14ac:dyDescent="0.25"/>
    <row r="445" ht="20.100000000000001" customHeight="1" x14ac:dyDescent="0.25"/>
    <row r="446" ht="20.100000000000001" customHeight="1" x14ac:dyDescent="0.25"/>
    <row r="447" ht="20.100000000000001" customHeight="1" x14ac:dyDescent="0.25"/>
    <row r="448" ht="20.100000000000001" customHeight="1" x14ac:dyDescent="0.25"/>
    <row r="449" ht="20.100000000000001" customHeight="1" x14ac:dyDescent="0.25"/>
    <row r="450" ht="20.100000000000001" customHeight="1" x14ac:dyDescent="0.25"/>
    <row r="451" ht="20.100000000000001" customHeight="1" x14ac:dyDescent="0.25"/>
    <row r="452" ht="20.100000000000001" customHeight="1" x14ac:dyDescent="0.25"/>
    <row r="453" ht="20.100000000000001" customHeight="1" x14ac:dyDescent="0.25"/>
    <row r="454" ht="20.100000000000001" customHeight="1" x14ac:dyDescent="0.25"/>
    <row r="455" ht="20.100000000000001" customHeight="1" x14ac:dyDescent="0.25"/>
    <row r="456" ht="20.100000000000001" customHeight="1" x14ac:dyDescent="0.25"/>
    <row r="457" ht="20.100000000000001" customHeight="1" x14ac:dyDescent="0.25"/>
    <row r="458" ht="20.100000000000001" customHeight="1" x14ac:dyDescent="0.25"/>
    <row r="459" ht="20.100000000000001" customHeight="1" x14ac:dyDescent="0.25"/>
    <row r="460" ht="20.100000000000001" customHeight="1" x14ac:dyDescent="0.25"/>
    <row r="461" ht="20.100000000000001" customHeight="1" x14ac:dyDescent="0.25"/>
    <row r="462" ht="20.100000000000001" customHeight="1" x14ac:dyDescent="0.25"/>
    <row r="463" ht="20.100000000000001" customHeight="1" x14ac:dyDescent="0.25"/>
    <row r="464" ht="20.100000000000001" customHeight="1" x14ac:dyDescent="0.25"/>
    <row r="465" ht="20.100000000000001" customHeight="1" x14ac:dyDescent="0.25"/>
    <row r="466" ht="20.100000000000001" customHeight="1" x14ac:dyDescent="0.25"/>
    <row r="467" ht="20.100000000000001" customHeight="1" x14ac:dyDescent="0.25"/>
    <row r="468" ht="20.100000000000001" customHeight="1" x14ac:dyDescent="0.25"/>
    <row r="469" ht="20.100000000000001" customHeight="1" x14ac:dyDescent="0.25"/>
    <row r="470" ht="20.100000000000001" customHeight="1" x14ac:dyDescent="0.25"/>
    <row r="471" ht="20.100000000000001" customHeight="1" x14ac:dyDescent="0.25"/>
    <row r="472" ht="20.100000000000001" customHeight="1" x14ac:dyDescent="0.25"/>
    <row r="473" ht="20.100000000000001" customHeight="1" x14ac:dyDescent="0.25"/>
    <row r="474" ht="20.100000000000001" customHeight="1" x14ac:dyDescent="0.25"/>
    <row r="475" ht="20.100000000000001" customHeight="1" x14ac:dyDescent="0.25"/>
    <row r="476" ht="20.100000000000001" customHeight="1" x14ac:dyDescent="0.25"/>
    <row r="477" ht="20.100000000000001" customHeight="1" x14ac:dyDescent="0.25"/>
    <row r="478" ht="20.100000000000001" customHeight="1" x14ac:dyDescent="0.25"/>
    <row r="479" ht="20.100000000000001" customHeight="1" x14ac:dyDescent="0.25"/>
    <row r="480" ht="20.100000000000001" customHeight="1" x14ac:dyDescent="0.25"/>
    <row r="481" ht="20.100000000000001" customHeight="1" x14ac:dyDescent="0.25"/>
    <row r="482" ht="20.100000000000001" customHeight="1" x14ac:dyDescent="0.25"/>
    <row r="483" ht="20.100000000000001" customHeight="1" x14ac:dyDescent="0.25"/>
    <row r="484" ht="20.100000000000001" customHeight="1" x14ac:dyDescent="0.25"/>
    <row r="485" ht="20.100000000000001" customHeight="1" x14ac:dyDescent="0.25"/>
    <row r="486" ht="20.100000000000001" customHeight="1" x14ac:dyDescent="0.25"/>
    <row r="487" ht="20.100000000000001" customHeight="1" x14ac:dyDescent="0.25"/>
    <row r="488" ht="20.100000000000001" customHeight="1" x14ac:dyDescent="0.25"/>
    <row r="489" ht="20.100000000000001" customHeight="1" x14ac:dyDescent="0.25"/>
    <row r="490" ht="20.100000000000001" customHeight="1" x14ac:dyDescent="0.25"/>
    <row r="491" ht="20.100000000000001" customHeight="1" x14ac:dyDescent="0.25"/>
    <row r="492" ht="20.100000000000001" customHeight="1" x14ac:dyDescent="0.25"/>
    <row r="493" ht="20.100000000000001" customHeight="1" x14ac:dyDescent="0.25"/>
    <row r="494" ht="20.100000000000001" customHeight="1" x14ac:dyDescent="0.25"/>
    <row r="495" ht="20.100000000000001" customHeight="1" x14ac:dyDescent="0.25"/>
    <row r="496" ht="20.100000000000001" customHeight="1" x14ac:dyDescent="0.25"/>
    <row r="497" ht="20.100000000000001" customHeight="1" x14ac:dyDescent="0.25"/>
    <row r="498" ht="20.100000000000001" customHeight="1" x14ac:dyDescent="0.25"/>
    <row r="499" ht="20.100000000000001" customHeight="1" x14ac:dyDescent="0.25"/>
    <row r="500" ht="20.100000000000001" customHeight="1" x14ac:dyDescent="0.25"/>
    <row r="501" ht="20.100000000000001" customHeight="1" x14ac:dyDescent="0.25"/>
    <row r="502" ht="20.100000000000001" customHeight="1" x14ac:dyDescent="0.25"/>
    <row r="503" ht="20.100000000000001" customHeight="1" x14ac:dyDescent="0.25"/>
    <row r="504" ht="20.100000000000001" customHeight="1" x14ac:dyDescent="0.25"/>
    <row r="505" ht="20.100000000000001" customHeight="1" x14ac:dyDescent="0.25"/>
    <row r="506" ht="20.100000000000001" customHeight="1" x14ac:dyDescent="0.25"/>
    <row r="507" ht="20.100000000000001" customHeight="1" x14ac:dyDescent="0.25"/>
    <row r="508" ht="20.100000000000001" customHeight="1" x14ac:dyDescent="0.25"/>
    <row r="509" ht="20.100000000000001" customHeight="1" x14ac:dyDescent="0.25"/>
    <row r="510" ht="20.100000000000001" customHeight="1" x14ac:dyDescent="0.25"/>
    <row r="511" ht="20.100000000000001" customHeight="1" x14ac:dyDescent="0.25"/>
    <row r="512" ht="20.100000000000001" customHeight="1" x14ac:dyDescent="0.25"/>
    <row r="513" ht="20.100000000000001" customHeight="1" x14ac:dyDescent="0.25"/>
    <row r="514" ht="20.100000000000001" customHeight="1" x14ac:dyDescent="0.25"/>
    <row r="515" ht="20.100000000000001" customHeight="1" x14ac:dyDescent="0.25"/>
    <row r="516" ht="20.100000000000001" customHeight="1" x14ac:dyDescent="0.25"/>
    <row r="517" ht="20.100000000000001" customHeight="1" x14ac:dyDescent="0.25"/>
    <row r="518" ht="20.100000000000001" customHeight="1" x14ac:dyDescent="0.25"/>
    <row r="519" ht="20.100000000000001" customHeight="1" x14ac:dyDescent="0.25"/>
    <row r="520" ht="20.100000000000001" customHeight="1" x14ac:dyDescent="0.25"/>
    <row r="521" ht="20.100000000000001" customHeight="1" x14ac:dyDescent="0.25"/>
    <row r="522" ht="20.100000000000001" customHeight="1" x14ac:dyDescent="0.25"/>
    <row r="523" ht="20.100000000000001" customHeight="1" x14ac:dyDescent="0.25"/>
    <row r="524" ht="20.100000000000001" customHeight="1" x14ac:dyDescent="0.25"/>
    <row r="525" ht="20.100000000000001" customHeight="1" x14ac:dyDescent="0.25"/>
    <row r="526" ht="20.100000000000001" customHeight="1" x14ac:dyDescent="0.25"/>
    <row r="527" ht="20.100000000000001" customHeight="1" x14ac:dyDescent="0.25"/>
    <row r="528" ht="20.100000000000001" customHeight="1" x14ac:dyDescent="0.25"/>
    <row r="529" ht="20.100000000000001" customHeight="1" x14ac:dyDescent="0.25"/>
    <row r="530" ht="20.100000000000001" customHeight="1" x14ac:dyDescent="0.25"/>
    <row r="531" ht="20.100000000000001" customHeight="1" x14ac:dyDescent="0.25"/>
    <row r="532" ht="20.100000000000001" customHeight="1" x14ac:dyDescent="0.25"/>
    <row r="533" ht="20.100000000000001" customHeight="1" x14ac:dyDescent="0.25"/>
    <row r="534" ht="20.100000000000001" customHeight="1" x14ac:dyDescent="0.25"/>
    <row r="535" ht="20.100000000000001" customHeight="1" x14ac:dyDescent="0.25"/>
    <row r="536" ht="20.100000000000001" customHeight="1" x14ac:dyDescent="0.25"/>
    <row r="537" ht="20.100000000000001" customHeight="1" x14ac:dyDescent="0.25"/>
    <row r="538" ht="20.100000000000001" customHeight="1" x14ac:dyDescent="0.25"/>
    <row r="539" ht="20.100000000000001" customHeight="1" x14ac:dyDescent="0.25"/>
    <row r="540" ht="20.100000000000001" customHeight="1" x14ac:dyDescent="0.25"/>
    <row r="541" ht="20.100000000000001" customHeight="1" x14ac:dyDescent="0.25"/>
    <row r="542" ht="20.100000000000001" customHeight="1" x14ac:dyDescent="0.25"/>
    <row r="543" ht="20.100000000000001" customHeight="1" x14ac:dyDescent="0.25"/>
    <row r="544" ht="20.100000000000001" customHeight="1" x14ac:dyDescent="0.25"/>
    <row r="545" ht="20.100000000000001" customHeight="1" x14ac:dyDescent="0.25"/>
    <row r="546" ht="20.100000000000001" customHeight="1" x14ac:dyDescent="0.25"/>
    <row r="547" ht="20.100000000000001" customHeight="1" x14ac:dyDescent="0.25"/>
    <row r="548" ht="20.100000000000001" customHeight="1" x14ac:dyDescent="0.25"/>
    <row r="549" ht="20.100000000000001" customHeight="1" x14ac:dyDescent="0.25"/>
    <row r="550" ht="20.100000000000001" customHeight="1" x14ac:dyDescent="0.25"/>
    <row r="551" ht="20.100000000000001" customHeight="1" x14ac:dyDescent="0.25"/>
    <row r="552" ht="20.100000000000001" customHeight="1" x14ac:dyDescent="0.25"/>
    <row r="553" ht="20.100000000000001" customHeight="1" x14ac:dyDescent="0.25"/>
    <row r="554" ht="20.100000000000001" customHeight="1" x14ac:dyDescent="0.25"/>
    <row r="555" ht="20.100000000000001" customHeight="1" x14ac:dyDescent="0.25"/>
    <row r="556" ht="20.100000000000001" customHeight="1" x14ac:dyDescent="0.25"/>
    <row r="557" ht="20.100000000000001" customHeight="1" x14ac:dyDescent="0.25"/>
    <row r="558" ht="20.100000000000001" customHeight="1" x14ac:dyDescent="0.25"/>
    <row r="559" ht="20.100000000000001" customHeight="1" x14ac:dyDescent="0.25"/>
    <row r="560" ht="20.100000000000001" customHeight="1" x14ac:dyDescent="0.25"/>
    <row r="561" ht="20.100000000000001" customHeight="1" x14ac:dyDescent="0.25"/>
    <row r="562" ht="20.100000000000001" customHeight="1" x14ac:dyDescent="0.25"/>
    <row r="563" ht="20.100000000000001" customHeight="1" x14ac:dyDescent="0.25"/>
    <row r="564" ht="20.100000000000001" customHeight="1" x14ac:dyDescent="0.25"/>
    <row r="565" ht="20.100000000000001" customHeight="1" x14ac:dyDescent="0.25"/>
    <row r="566" ht="20.100000000000001" customHeight="1" x14ac:dyDescent="0.25"/>
    <row r="567" ht="20.100000000000001" customHeight="1" x14ac:dyDescent="0.25"/>
    <row r="568" ht="20.100000000000001" customHeight="1" x14ac:dyDescent="0.25"/>
    <row r="569" ht="20.100000000000001" customHeight="1" x14ac:dyDescent="0.25"/>
    <row r="570" ht="20.100000000000001" customHeight="1" x14ac:dyDescent="0.25"/>
    <row r="571" ht="20.100000000000001" customHeight="1" x14ac:dyDescent="0.25"/>
    <row r="572" ht="20.100000000000001" customHeight="1" x14ac:dyDescent="0.25"/>
    <row r="573" ht="20.100000000000001" customHeight="1" x14ac:dyDescent="0.25"/>
    <row r="574" ht="20.100000000000001" customHeight="1" x14ac:dyDescent="0.25"/>
    <row r="575" ht="20.100000000000001" customHeight="1" x14ac:dyDescent="0.25"/>
    <row r="576" ht="20.100000000000001" customHeight="1" x14ac:dyDescent="0.25"/>
    <row r="577" ht="20.100000000000001" customHeight="1" x14ac:dyDescent="0.25"/>
    <row r="578" ht="20.100000000000001" customHeight="1" x14ac:dyDescent="0.25"/>
    <row r="579" ht="20.100000000000001" customHeight="1" x14ac:dyDescent="0.25"/>
    <row r="580" ht="20.100000000000001" customHeight="1" x14ac:dyDescent="0.25"/>
    <row r="581" ht="20.100000000000001" customHeight="1" x14ac:dyDescent="0.25"/>
    <row r="582" ht="20.100000000000001" customHeight="1" x14ac:dyDescent="0.25"/>
    <row r="583" ht="20.100000000000001" customHeight="1" x14ac:dyDescent="0.25"/>
    <row r="584" ht="20.100000000000001" customHeight="1" x14ac:dyDescent="0.25"/>
    <row r="585" ht="20.100000000000001" customHeight="1" x14ac:dyDescent="0.25"/>
    <row r="586" ht="20.100000000000001" customHeight="1" x14ac:dyDescent="0.25"/>
    <row r="587" ht="20.100000000000001" customHeight="1" x14ac:dyDescent="0.25"/>
    <row r="588" ht="20.100000000000001" customHeight="1" x14ac:dyDescent="0.25"/>
    <row r="589" ht="20.100000000000001" customHeight="1" x14ac:dyDescent="0.25"/>
    <row r="590" ht="20.100000000000001" customHeight="1" x14ac:dyDescent="0.25"/>
    <row r="591" ht="20.100000000000001" customHeight="1" x14ac:dyDescent="0.25"/>
    <row r="592" ht="20.100000000000001" customHeight="1" x14ac:dyDescent="0.25"/>
    <row r="593" ht="20.100000000000001" customHeight="1" x14ac:dyDescent="0.25"/>
    <row r="594" ht="20.100000000000001" customHeight="1" x14ac:dyDescent="0.25"/>
    <row r="595" ht="20.100000000000001" customHeight="1" x14ac:dyDescent="0.25"/>
    <row r="596" ht="20.100000000000001" customHeight="1" x14ac:dyDescent="0.25"/>
    <row r="597" ht="20.100000000000001" customHeight="1" x14ac:dyDescent="0.25"/>
    <row r="598" ht="20.100000000000001" customHeight="1" x14ac:dyDescent="0.25"/>
    <row r="599" ht="20.100000000000001" customHeight="1" x14ac:dyDescent="0.25"/>
    <row r="600" ht="20.100000000000001" customHeight="1" x14ac:dyDescent="0.25"/>
    <row r="601" ht="20.100000000000001" customHeight="1" x14ac:dyDescent="0.25"/>
    <row r="602" ht="20.100000000000001" customHeight="1" x14ac:dyDescent="0.25"/>
    <row r="603" ht="20.100000000000001" customHeight="1" x14ac:dyDescent="0.25"/>
    <row r="604" ht="20.100000000000001" customHeight="1" x14ac:dyDescent="0.25"/>
    <row r="605" ht="20.100000000000001" customHeight="1" x14ac:dyDescent="0.25"/>
    <row r="606" ht="20.100000000000001" customHeight="1" x14ac:dyDescent="0.25"/>
    <row r="607" ht="20.100000000000001" customHeight="1" x14ac:dyDescent="0.25"/>
    <row r="608" ht="20.100000000000001" customHeight="1" x14ac:dyDescent="0.25"/>
    <row r="609" ht="20.100000000000001" customHeight="1" x14ac:dyDescent="0.25"/>
    <row r="610" ht="20.100000000000001" customHeight="1" x14ac:dyDescent="0.25"/>
    <row r="611" ht="20.100000000000001" customHeight="1" x14ac:dyDescent="0.25"/>
    <row r="612" ht="20.100000000000001" customHeight="1" x14ac:dyDescent="0.25"/>
    <row r="613" ht="20.100000000000001" customHeight="1" x14ac:dyDescent="0.25"/>
    <row r="614" ht="20.100000000000001" customHeight="1" x14ac:dyDescent="0.25"/>
    <row r="615" ht="20.100000000000001" customHeight="1" x14ac:dyDescent="0.25"/>
    <row r="616" ht="20.100000000000001" customHeight="1" x14ac:dyDescent="0.25"/>
    <row r="617" ht="20.100000000000001" customHeight="1" x14ac:dyDescent="0.25"/>
    <row r="618" ht="20.100000000000001" customHeight="1" x14ac:dyDescent="0.25"/>
    <row r="619" ht="20.100000000000001" customHeight="1" x14ac:dyDescent="0.25"/>
    <row r="620" ht="20.100000000000001" customHeight="1" x14ac:dyDescent="0.25"/>
    <row r="621" ht="20.100000000000001" customHeight="1" x14ac:dyDescent="0.25"/>
    <row r="622" ht="20.100000000000001" customHeight="1" x14ac:dyDescent="0.25"/>
    <row r="623" ht="20.100000000000001" customHeight="1" x14ac:dyDescent="0.25"/>
    <row r="624" ht="20.100000000000001" customHeight="1" x14ac:dyDescent="0.25"/>
    <row r="625" ht="20.100000000000001" customHeight="1" x14ac:dyDescent="0.25"/>
    <row r="626" ht="20.100000000000001" customHeight="1" x14ac:dyDescent="0.25"/>
    <row r="627" ht="20.100000000000001" customHeight="1" x14ac:dyDescent="0.25"/>
    <row r="628" ht="20.100000000000001" customHeight="1" x14ac:dyDescent="0.25"/>
    <row r="629" ht="20.100000000000001" customHeight="1" x14ac:dyDescent="0.25"/>
    <row r="630" ht="20.100000000000001" customHeight="1" x14ac:dyDescent="0.25"/>
    <row r="631" ht="20.100000000000001" customHeight="1" x14ac:dyDescent="0.25"/>
    <row r="632" ht="20.100000000000001" customHeight="1" x14ac:dyDescent="0.25"/>
    <row r="633" ht="20.100000000000001" customHeight="1" x14ac:dyDescent="0.25"/>
    <row r="634" ht="20.100000000000001" customHeight="1" x14ac:dyDescent="0.25"/>
    <row r="635" ht="20.100000000000001" customHeight="1" x14ac:dyDescent="0.25"/>
    <row r="636" ht="20.100000000000001" customHeight="1" x14ac:dyDescent="0.25"/>
    <row r="637" ht="20.100000000000001" customHeight="1" x14ac:dyDescent="0.25"/>
    <row r="638" ht="20.100000000000001" customHeight="1" x14ac:dyDescent="0.25"/>
    <row r="639" ht="20.100000000000001" customHeight="1" x14ac:dyDescent="0.25"/>
    <row r="640" ht="20.100000000000001" customHeight="1" x14ac:dyDescent="0.25"/>
    <row r="641" ht="20.100000000000001" customHeight="1" x14ac:dyDescent="0.25"/>
    <row r="642" ht="20.100000000000001" customHeight="1" x14ac:dyDescent="0.25"/>
    <row r="643" ht="20.100000000000001" customHeight="1" x14ac:dyDescent="0.25"/>
    <row r="644" ht="20.100000000000001" customHeight="1" x14ac:dyDescent="0.25"/>
    <row r="645" ht="20.100000000000001" customHeight="1" x14ac:dyDescent="0.25"/>
    <row r="646" ht="20.100000000000001" customHeight="1" x14ac:dyDescent="0.25"/>
    <row r="647" ht="20.100000000000001" customHeight="1" x14ac:dyDescent="0.25"/>
    <row r="648" ht="20.100000000000001" customHeight="1" x14ac:dyDescent="0.25"/>
    <row r="649" ht="20.100000000000001" customHeight="1" x14ac:dyDescent="0.25"/>
    <row r="650" ht="20.100000000000001" customHeight="1" x14ac:dyDescent="0.25"/>
    <row r="651" ht="20.100000000000001" customHeight="1" x14ac:dyDescent="0.25"/>
    <row r="652" ht="20.100000000000001" customHeight="1" x14ac:dyDescent="0.25"/>
    <row r="653" ht="20.100000000000001" customHeight="1" x14ac:dyDescent="0.25"/>
    <row r="654" ht="20.100000000000001" customHeight="1" x14ac:dyDescent="0.25"/>
    <row r="655" ht="20.100000000000001" customHeight="1" x14ac:dyDescent="0.25"/>
    <row r="656" ht="20.100000000000001" customHeight="1" x14ac:dyDescent="0.25"/>
    <row r="657" ht="20.100000000000001" customHeight="1" x14ac:dyDescent="0.25"/>
    <row r="658" ht="20.100000000000001" customHeight="1" x14ac:dyDescent="0.25"/>
    <row r="659" ht="20.100000000000001" customHeight="1" x14ac:dyDescent="0.25"/>
    <row r="660" ht="20.100000000000001" customHeight="1" x14ac:dyDescent="0.25"/>
    <row r="661" ht="20.100000000000001" customHeight="1" x14ac:dyDescent="0.25"/>
    <row r="662" ht="20.100000000000001" customHeight="1" x14ac:dyDescent="0.25"/>
    <row r="663" ht="20.100000000000001" customHeight="1" x14ac:dyDescent="0.25"/>
    <row r="664" ht="20.100000000000001" customHeight="1" x14ac:dyDescent="0.25"/>
    <row r="665" ht="20.100000000000001" customHeight="1" x14ac:dyDescent="0.25"/>
    <row r="666" ht="20.100000000000001" customHeight="1" x14ac:dyDescent="0.25"/>
    <row r="667" ht="20.100000000000001" customHeight="1" x14ac:dyDescent="0.25"/>
    <row r="668" ht="20.100000000000001" customHeight="1" x14ac:dyDescent="0.25"/>
    <row r="669" ht="20.100000000000001" customHeight="1" x14ac:dyDescent="0.25"/>
    <row r="670" ht="20.100000000000001" customHeight="1" x14ac:dyDescent="0.25"/>
    <row r="671" ht="20.100000000000001" customHeight="1" x14ac:dyDescent="0.25"/>
    <row r="672" ht="20.100000000000001" customHeight="1" x14ac:dyDescent="0.25"/>
    <row r="673" ht="20.100000000000001" customHeight="1" x14ac:dyDescent="0.25"/>
    <row r="674" ht="20.100000000000001" customHeight="1" x14ac:dyDescent="0.25"/>
    <row r="675" ht="20.100000000000001" customHeight="1" x14ac:dyDescent="0.25"/>
    <row r="676" ht="20.100000000000001" customHeight="1" x14ac:dyDescent="0.25"/>
    <row r="677" ht="20.100000000000001" customHeight="1" x14ac:dyDescent="0.25"/>
    <row r="678" ht="20.100000000000001" customHeight="1" x14ac:dyDescent="0.25"/>
    <row r="679" ht="20.100000000000001" customHeight="1" x14ac:dyDescent="0.25"/>
    <row r="680" ht="20.100000000000001" customHeight="1" x14ac:dyDescent="0.25"/>
    <row r="681" ht="20.100000000000001" customHeight="1" x14ac:dyDescent="0.25"/>
    <row r="682" ht="20.100000000000001" customHeight="1" x14ac:dyDescent="0.25"/>
    <row r="683" ht="20.100000000000001" customHeight="1" x14ac:dyDescent="0.25"/>
    <row r="684" ht="20.100000000000001" customHeight="1" x14ac:dyDescent="0.25"/>
    <row r="685" ht="20.100000000000001" customHeight="1" x14ac:dyDescent="0.25"/>
    <row r="686" ht="20.100000000000001" customHeight="1" x14ac:dyDescent="0.25"/>
    <row r="687" ht="20.100000000000001" customHeight="1" x14ac:dyDescent="0.25"/>
    <row r="688" ht="20.100000000000001" customHeight="1" x14ac:dyDescent="0.25"/>
    <row r="689" ht="20.100000000000001" customHeight="1" x14ac:dyDescent="0.25"/>
    <row r="690" ht="20.100000000000001" customHeight="1" x14ac:dyDescent="0.25"/>
    <row r="691" ht="20.100000000000001" customHeight="1" x14ac:dyDescent="0.25"/>
    <row r="692" ht="20.100000000000001" customHeight="1" x14ac:dyDescent="0.25"/>
    <row r="693" ht="20.100000000000001" customHeight="1" x14ac:dyDescent="0.25"/>
    <row r="694" ht="20.100000000000001" customHeight="1" x14ac:dyDescent="0.25"/>
    <row r="695" ht="20.100000000000001" customHeight="1" x14ac:dyDescent="0.25"/>
    <row r="696" ht="20.100000000000001" customHeight="1" x14ac:dyDescent="0.25"/>
    <row r="697" ht="20.100000000000001" customHeight="1" x14ac:dyDescent="0.25"/>
    <row r="698" ht="20.100000000000001" customHeight="1" x14ac:dyDescent="0.25"/>
    <row r="699" ht="20.100000000000001" customHeight="1" x14ac:dyDescent="0.25"/>
    <row r="700" ht="20.100000000000001" customHeight="1" x14ac:dyDescent="0.25"/>
    <row r="701" ht="20.100000000000001" customHeight="1" x14ac:dyDescent="0.25"/>
    <row r="702" ht="20.100000000000001" customHeight="1" x14ac:dyDescent="0.25"/>
    <row r="703" ht="20.100000000000001" customHeight="1" x14ac:dyDescent="0.25"/>
    <row r="704" ht="20.100000000000001" customHeight="1" x14ac:dyDescent="0.25"/>
    <row r="705" ht="20.100000000000001" customHeight="1" x14ac:dyDescent="0.25"/>
    <row r="706" ht="20.100000000000001" customHeight="1" x14ac:dyDescent="0.25"/>
    <row r="707" ht="20.100000000000001" customHeight="1" x14ac:dyDescent="0.25"/>
    <row r="708" ht="20.100000000000001" customHeight="1" x14ac:dyDescent="0.25"/>
    <row r="709" ht="20.100000000000001" customHeight="1" x14ac:dyDescent="0.25"/>
    <row r="710" ht="20.100000000000001" customHeight="1" x14ac:dyDescent="0.25"/>
    <row r="711" ht="20.100000000000001" customHeight="1" x14ac:dyDescent="0.25"/>
    <row r="712" ht="20.100000000000001" customHeight="1" x14ac:dyDescent="0.25"/>
    <row r="713" ht="20.100000000000001" customHeight="1" x14ac:dyDescent="0.25"/>
    <row r="714" ht="20.100000000000001" customHeight="1" x14ac:dyDescent="0.25"/>
    <row r="715" ht="20.100000000000001" customHeight="1" x14ac:dyDescent="0.25"/>
    <row r="716" ht="20.100000000000001" customHeight="1" x14ac:dyDescent="0.25"/>
    <row r="717" ht="20.100000000000001" customHeight="1" x14ac:dyDescent="0.25"/>
    <row r="718" ht="20.100000000000001" customHeight="1" x14ac:dyDescent="0.25"/>
    <row r="719" ht="20.100000000000001" customHeight="1" x14ac:dyDescent="0.25"/>
    <row r="720" ht="20.100000000000001" customHeight="1" x14ac:dyDescent="0.25"/>
    <row r="721" ht="20.100000000000001" customHeight="1" x14ac:dyDescent="0.25"/>
    <row r="722" ht="20.100000000000001" customHeight="1" x14ac:dyDescent="0.25"/>
    <row r="723" ht="20.100000000000001" customHeight="1" x14ac:dyDescent="0.25"/>
    <row r="724" ht="20.100000000000001" customHeight="1" x14ac:dyDescent="0.25"/>
    <row r="725" ht="20.100000000000001" customHeight="1" x14ac:dyDescent="0.25"/>
    <row r="726" ht="20.100000000000001" customHeight="1" x14ac:dyDescent="0.25"/>
    <row r="727" ht="20.100000000000001" customHeight="1" x14ac:dyDescent="0.25"/>
    <row r="728" ht="20.100000000000001" customHeight="1" x14ac:dyDescent="0.25"/>
    <row r="729" ht="20.100000000000001" customHeight="1" x14ac:dyDescent="0.25"/>
    <row r="730" ht="20.100000000000001" customHeight="1" x14ac:dyDescent="0.25"/>
    <row r="731" ht="20.100000000000001" customHeight="1" x14ac:dyDescent="0.25"/>
    <row r="732" ht="20.100000000000001" customHeight="1" x14ac:dyDescent="0.25"/>
    <row r="733" ht="20.100000000000001" customHeight="1" x14ac:dyDescent="0.25"/>
    <row r="734" ht="20.100000000000001" customHeight="1" x14ac:dyDescent="0.25"/>
    <row r="735" ht="20.100000000000001" customHeight="1" x14ac:dyDescent="0.25"/>
    <row r="736" ht="20.100000000000001" customHeight="1" x14ac:dyDescent="0.25"/>
    <row r="737" ht="20.100000000000001" customHeight="1" x14ac:dyDescent="0.25"/>
    <row r="738" ht="20.100000000000001" customHeight="1" x14ac:dyDescent="0.25"/>
    <row r="739" ht="20.100000000000001" customHeight="1" x14ac:dyDescent="0.25"/>
    <row r="740" ht="20.100000000000001" customHeight="1" x14ac:dyDescent="0.25"/>
    <row r="741" ht="20.100000000000001" customHeight="1" x14ac:dyDescent="0.25"/>
    <row r="742" ht="20.100000000000001" customHeight="1" x14ac:dyDescent="0.25"/>
    <row r="743" ht="20.100000000000001" customHeight="1" x14ac:dyDescent="0.25"/>
    <row r="744" ht="20.100000000000001" customHeight="1" x14ac:dyDescent="0.25"/>
    <row r="745" ht="20.100000000000001" customHeight="1" x14ac:dyDescent="0.25"/>
    <row r="746" ht="20.100000000000001" customHeight="1" x14ac:dyDescent="0.25"/>
    <row r="747" ht="20.100000000000001" customHeight="1" x14ac:dyDescent="0.25"/>
    <row r="748" ht="20.100000000000001" customHeight="1" x14ac:dyDescent="0.25"/>
    <row r="749" ht="20.100000000000001" customHeight="1" x14ac:dyDescent="0.25"/>
    <row r="750" ht="20.100000000000001" customHeight="1" x14ac:dyDescent="0.25"/>
    <row r="751" ht="20.100000000000001" customHeight="1" x14ac:dyDescent="0.25"/>
    <row r="752" ht="20.100000000000001" customHeight="1" x14ac:dyDescent="0.25"/>
    <row r="753" ht="20.100000000000001" customHeight="1" x14ac:dyDescent="0.25"/>
    <row r="754" ht="20.100000000000001" customHeight="1" x14ac:dyDescent="0.25"/>
    <row r="755" ht="20.100000000000001" customHeight="1" x14ac:dyDescent="0.25"/>
    <row r="756" ht="20.100000000000001" customHeight="1" x14ac:dyDescent="0.25"/>
    <row r="757" ht="20.100000000000001" customHeight="1" x14ac:dyDescent="0.25"/>
    <row r="758" ht="20.100000000000001" customHeight="1" x14ac:dyDescent="0.25"/>
    <row r="759" ht="20.100000000000001" customHeight="1" x14ac:dyDescent="0.25"/>
    <row r="760" ht="20.100000000000001" customHeight="1" x14ac:dyDescent="0.25"/>
    <row r="761" ht="20.100000000000001" customHeight="1" x14ac:dyDescent="0.25"/>
    <row r="762" ht="20.100000000000001" customHeight="1" x14ac:dyDescent="0.25"/>
    <row r="763" ht="20.100000000000001" customHeight="1" x14ac:dyDescent="0.25"/>
    <row r="764" ht="20.100000000000001" customHeight="1" x14ac:dyDescent="0.25"/>
    <row r="765" ht="20.100000000000001" customHeight="1" x14ac:dyDescent="0.25"/>
    <row r="766" ht="20.100000000000001" customHeight="1" x14ac:dyDescent="0.25"/>
    <row r="767" ht="20.100000000000001" customHeight="1" x14ac:dyDescent="0.25"/>
    <row r="768" ht="20.100000000000001" customHeight="1" x14ac:dyDescent="0.25"/>
    <row r="769" ht="20.100000000000001" customHeight="1" x14ac:dyDescent="0.25"/>
    <row r="770" ht="20.100000000000001" customHeight="1" x14ac:dyDescent="0.25"/>
    <row r="771" ht="20.100000000000001" customHeight="1" x14ac:dyDescent="0.25"/>
    <row r="772" ht="20.100000000000001" customHeight="1" x14ac:dyDescent="0.25"/>
    <row r="773" ht="20.100000000000001" customHeight="1" x14ac:dyDescent="0.25"/>
    <row r="774" ht="20.100000000000001" customHeight="1" x14ac:dyDescent="0.25"/>
    <row r="775" ht="20.100000000000001" customHeight="1" x14ac:dyDescent="0.25"/>
    <row r="776" ht="20.100000000000001" customHeight="1" x14ac:dyDescent="0.25"/>
    <row r="777" ht="20.100000000000001" customHeight="1" x14ac:dyDescent="0.25"/>
    <row r="778" ht="20.100000000000001" customHeight="1" x14ac:dyDescent="0.25"/>
    <row r="779" ht="20.100000000000001" customHeight="1" x14ac:dyDescent="0.25"/>
    <row r="780" ht="20.100000000000001" customHeight="1" x14ac:dyDescent="0.25"/>
    <row r="781" ht="20.100000000000001" customHeight="1" x14ac:dyDescent="0.25"/>
    <row r="782" ht="20.100000000000001" customHeight="1" x14ac:dyDescent="0.25"/>
    <row r="783" ht="20.100000000000001" customHeight="1" x14ac:dyDescent="0.25"/>
    <row r="784" ht="20.100000000000001" customHeight="1" x14ac:dyDescent="0.25"/>
    <row r="785" ht="20.100000000000001" customHeight="1" x14ac:dyDescent="0.25"/>
    <row r="786" ht="20.100000000000001" customHeight="1" x14ac:dyDescent="0.25"/>
    <row r="787" ht="20.100000000000001" customHeight="1" x14ac:dyDescent="0.25"/>
    <row r="788" ht="20.100000000000001" customHeight="1" x14ac:dyDescent="0.25"/>
    <row r="789" ht="20.100000000000001" customHeight="1" x14ac:dyDescent="0.25"/>
    <row r="790" ht="20.100000000000001" customHeight="1" x14ac:dyDescent="0.25"/>
    <row r="791" ht="20.100000000000001" customHeight="1" x14ac:dyDescent="0.25"/>
    <row r="792" ht="20.100000000000001" customHeight="1" x14ac:dyDescent="0.25"/>
    <row r="793" ht="20.100000000000001" customHeight="1" x14ac:dyDescent="0.25"/>
    <row r="794" ht="20.100000000000001" customHeight="1" x14ac:dyDescent="0.25"/>
    <row r="795" ht="20.100000000000001" customHeight="1" x14ac:dyDescent="0.25"/>
    <row r="796" ht="20.100000000000001" customHeight="1" x14ac:dyDescent="0.25"/>
    <row r="797" ht="20.100000000000001" customHeight="1" x14ac:dyDescent="0.25"/>
    <row r="798" ht="20.100000000000001" customHeight="1" x14ac:dyDescent="0.25"/>
    <row r="799" ht="20.100000000000001" customHeight="1" x14ac:dyDescent="0.25"/>
    <row r="800" ht="20.100000000000001" customHeight="1" x14ac:dyDescent="0.25"/>
    <row r="801" ht="20.100000000000001" customHeight="1" x14ac:dyDescent="0.25"/>
    <row r="802" ht="20.100000000000001" customHeight="1" x14ac:dyDescent="0.25"/>
    <row r="803" ht="20.100000000000001" customHeight="1" x14ac:dyDescent="0.25"/>
    <row r="804" ht="20.100000000000001" customHeight="1" x14ac:dyDescent="0.25"/>
    <row r="805" ht="20.100000000000001" customHeight="1" x14ac:dyDescent="0.25"/>
    <row r="806" ht="20.100000000000001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</sheetData>
  <sheetProtection password="DFFD" sheet="1" objects="1" scenarios="1" selectLockedCells="1"/>
  <mergeCells count="28">
    <mergeCell ref="A1:H2"/>
    <mergeCell ref="G6:H6"/>
    <mergeCell ref="E6:F6"/>
    <mergeCell ref="B32:E32"/>
    <mergeCell ref="B45:I45"/>
    <mergeCell ref="F42:H42"/>
    <mergeCell ref="C37:F37"/>
    <mergeCell ref="C38:F38"/>
    <mergeCell ref="C39:F39"/>
    <mergeCell ref="E19:H19"/>
    <mergeCell ref="F33:H33"/>
    <mergeCell ref="C28:D28"/>
    <mergeCell ref="G31:H31"/>
    <mergeCell ref="C31:E31"/>
    <mergeCell ref="F32:H32"/>
    <mergeCell ref="C17:H17"/>
    <mergeCell ref="C18:H18"/>
    <mergeCell ref="C27:D27"/>
    <mergeCell ref="C26:D26"/>
    <mergeCell ref="C25:H25"/>
    <mergeCell ref="E3:I3"/>
    <mergeCell ref="E4:I4"/>
    <mergeCell ref="E5:I5"/>
    <mergeCell ref="G14:H14"/>
    <mergeCell ref="C14:E14"/>
    <mergeCell ref="A11:I11"/>
    <mergeCell ref="D7:I7"/>
    <mergeCell ref="C12:E12"/>
  </mergeCells>
  <phoneticPr fontId="11" type="noConversion"/>
  <conditionalFormatting sqref="D7:I7">
    <cfRule type="expression" dxfId="0" priority="1" stopIfTrue="1">
      <formula>ISERROR($D$7)</formula>
    </cfRule>
  </conditionalFormatting>
  <dataValidations count="8">
    <dataValidation type="date" operator="lessThan" allowBlank="1" showInputMessage="1" showErrorMessage="1" errorTitle="Date non valide" error="Saisissez une date inférieure à la date du jour !" sqref="F23:F24">
      <formula1>40858</formula1>
    </dataValidation>
    <dataValidation type="decimal" allowBlank="1" showInputMessage="1" showErrorMessage="1" errorTitle="NON VALIDE" error="Indiquez le code postal de votre domicile" sqref="C19">
      <formula1>0</formula1>
      <formula2>99999</formula2>
    </dataValidation>
    <dataValidation type="date" allowBlank="1" showInputMessage="1" showErrorMessage="1" error="Date non valide" prompt="Sous la forme_x000a_JJ/MM/AAAA" sqref="C22">
      <formula1>10959</formula1>
      <formula2>TODAY()</formula2>
    </dataValidation>
    <dataValidation type="list" allowBlank="1" showInputMessage="1" showErrorMessage="1" sqref="H22">
      <formula1>$K$82:$K$83</formula1>
    </dataValidation>
    <dataValidation operator="equal" allowBlank="1" showInputMessage="1" showErrorMessage="1" sqref="D42"/>
    <dataValidation type="list" allowBlank="1" showInputMessage="1" showErrorMessage="1" sqref="C31:E31">
      <formula1>$K$68:$K$72</formula1>
    </dataValidation>
    <dataValidation type="list" allowBlank="1" showInputMessage="1" showErrorMessage="1" sqref="C12:E12">
      <formula1>$K$51:$K$65</formula1>
    </dataValidation>
    <dataValidation type="list" allowBlank="1" showInputMessage="1" showErrorMessage="1" sqref="G31:H31">
      <formula1>OFFSET($K$75,0,$M$74-1,6,1)</formula1>
    </dataValidation>
  </dataValidations>
  <printOptions horizontalCentered="1"/>
  <pageMargins left="0.23622047244094491" right="0.23622047244094491" top="0.19685039370078741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Option Button 28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Option Button 29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Check Box 35">
              <controlPr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8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Check Box 36">
              <controlPr defaultSize="0" autoFill="0" autoLine="0" autoPict="0">
                <anchor moveWithCells="1">
                  <from>
                    <xdr:col>7</xdr:col>
                    <xdr:colOff>0</xdr:colOff>
                    <xdr:row>37</xdr:row>
                    <xdr:rowOff>0</xdr:rowOff>
                  </from>
                  <to>
                    <xdr:col>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Check Box 38">
              <controlPr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8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Di Venanzio</dc:creator>
  <cp:lastModifiedBy>THIBAULT Paul</cp:lastModifiedBy>
  <cp:lastPrinted>2023-09-12T06:42:12Z</cp:lastPrinted>
  <dcterms:created xsi:type="dcterms:W3CDTF">2013-10-23T13:11:44Z</dcterms:created>
  <dcterms:modified xsi:type="dcterms:W3CDTF">2023-09-14T16:26:09Z</dcterms:modified>
</cp:coreProperties>
</file>